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Overview" sheetId="4" r:id="rId1"/>
  </sheets>
  <definedNames>
    <definedName name="_xlnm._FilterDatabase" localSheetId="0" hidden="1">Overview!$A$3:$M$135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<sst xmlns="http://schemas.openxmlformats.org/spreadsheetml/2006/main" count="894" uniqueCount="384">
  <si>
    <t>Total Pcs</t>
  </si>
  <si>
    <t>Total Whs</t>
  </si>
  <si>
    <t>Total RRP</t>
  </si>
  <si>
    <t>Picture</t>
  </si>
  <si>
    <t>Info</t>
  </si>
  <si>
    <t>article no internal</t>
  </si>
  <si>
    <t>short description</t>
  </si>
  <si>
    <t>size</t>
  </si>
  <si>
    <t>Stock</t>
  </si>
  <si>
    <t>wholesale price</t>
  </si>
  <si>
    <t>retail price</t>
  </si>
  <si>
    <t>brand article no</t>
  </si>
  <si>
    <t>colour</t>
  </si>
  <si>
    <t>wholesale total</t>
  </si>
  <si>
    <t>retail total</t>
  </si>
  <si>
    <t>EAN</t>
  </si>
  <si>
    <t>Hoodie</t>
  </si>
  <si>
    <t>TIRO21 WB,WHITE</t>
  </si>
  <si>
    <t>XXL</t>
  </si>
  <si>
    <t>GP4966</t>
  </si>
  <si>
    <t>WHITE</t>
  </si>
  <si>
    <t>4064044270153</t>
  </si>
  <si>
    <t>TIRO21 SW HOOD,NAVBLU</t>
  </si>
  <si>
    <t>GH4464</t>
  </si>
  <si>
    <t>Navy Blue</t>
  </si>
  <si>
    <t>4062064924377</t>
  </si>
  <si>
    <t>TIRO21 SW HOODY,NAVBLU</t>
  </si>
  <si>
    <t>GK9680</t>
  </si>
  <si>
    <t>NAVY BLUE</t>
  </si>
  <si>
    <t>TIRO21 SW HOODY,BLACK</t>
  </si>
  <si>
    <t>XXS</t>
  </si>
  <si>
    <t>GM7326</t>
  </si>
  <si>
    <t>BLACK</t>
  </si>
  <si>
    <t>TIRO21 SW HOODY,TMPWRD</t>
  </si>
  <si>
    <t>GM7338</t>
  </si>
  <si>
    <t>TMPWRD</t>
  </si>
  <si>
    <t>4064044166333</t>
  </si>
  <si>
    <t>Hosen lang</t>
  </si>
  <si>
    <t>TIRO21 TR PNT,BLACK</t>
  </si>
  <si>
    <t>XL</t>
  </si>
  <si>
    <t>GH7306</t>
  </si>
  <si>
    <t>4062065117242</t>
  </si>
  <si>
    <t>4062065117310</t>
  </si>
  <si>
    <t>ENT22 TR PNT Y, BLACK</t>
  </si>
  <si>
    <t>116</t>
  </si>
  <si>
    <t>HC0337</t>
  </si>
  <si>
    <t>128</t>
  </si>
  <si>
    <t>140</t>
  </si>
  <si>
    <t>152</t>
  </si>
  <si>
    <t>164</t>
  </si>
  <si>
    <t>1072344</t>
  </si>
  <si>
    <t>TIRO21 TR PNT,NAVBLU, M</t>
  </si>
  <si>
    <t>M</t>
  </si>
  <si>
    <t>GE5427</t>
  </si>
  <si>
    <t>NAVBLU</t>
  </si>
  <si>
    <t>4062065205840</t>
  </si>
  <si>
    <t>1072360</t>
  </si>
  <si>
    <t>TIRO21 TK PNT,BLACK/WHITE, L</t>
  </si>
  <si>
    <t>L</t>
  </si>
  <si>
    <t>GH7305</t>
  </si>
  <si>
    <t>BLACK/WHITE</t>
  </si>
  <si>
    <t>4064044393012</t>
  </si>
  <si>
    <t>TIRO21 TK PNT,BLACK/WHITE, XXL</t>
  </si>
  <si>
    <t>4064044400833</t>
  </si>
  <si>
    <t>1072366</t>
  </si>
  <si>
    <t>TIRO21 TK PNT,NAVBLU, XXL</t>
  </si>
  <si>
    <t>GE5425</t>
  </si>
  <si>
    <t>4064044201089</t>
  </si>
  <si>
    <t>Hosen TW</t>
  </si>
  <si>
    <t>1051116</t>
  </si>
  <si>
    <t>TIERRO GK PAN,BLACK, L</t>
  </si>
  <si>
    <t>FT1455</t>
  </si>
  <si>
    <t>4062049463600</t>
  </si>
  <si>
    <t>TIERRO GK PAN,BLACK, M</t>
  </si>
  <si>
    <t>4062049459849</t>
  </si>
  <si>
    <t>TIERRO GK PAN,BLACK, S</t>
  </si>
  <si>
    <t>S</t>
  </si>
  <si>
    <t>4062049463686</t>
  </si>
  <si>
    <t>TIERRO GK PAN,BLACK, XL</t>
  </si>
  <si>
    <t>4062049463525</t>
  </si>
  <si>
    <t>TIERRO GK PAN,BLACK, XXL</t>
  </si>
  <si>
    <t>4062049463587</t>
  </si>
  <si>
    <t>Schienbeinschoner</t>
  </si>
  <si>
    <t>TIRO SG MTC,WHITE/BLACK/BLACK</t>
  </si>
  <si>
    <t>GK3537</t>
  </si>
  <si>
    <t>White/BLACK</t>
  </si>
  <si>
    <t>4064043037030</t>
  </si>
  <si>
    <t>4064043037023</t>
  </si>
  <si>
    <t>4064043037061</t>
  </si>
  <si>
    <t>4064043037054</t>
  </si>
  <si>
    <t>XS</t>
  </si>
  <si>
    <t>4064043037047</t>
  </si>
  <si>
    <t>1053778</t>
  </si>
  <si>
    <t>TIRO SG EU CLB,BLACK/WHITE, L</t>
  </si>
  <si>
    <t>GI6386</t>
  </si>
  <si>
    <t>4062065579026</t>
  </si>
  <si>
    <t>1068160</t>
  </si>
  <si>
    <t>TIRO SG LGE,WHITE/BLACK/BLACK/SOL, XL</t>
  </si>
  <si>
    <t>GK3534</t>
  </si>
  <si>
    <t>WHITE/BLACK/BLACK/SOL</t>
  </si>
  <si>
    <t>4064043070457</t>
  </si>
  <si>
    <t>Shirts kurzarm</t>
  </si>
  <si>
    <t>TIRO21 TR JSY,WHITE</t>
  </si>
  <si>
    <t>GM7590</t>
  </si>
  <si>
    <t>TIRO21 TR JSY Y,ROYBLU</t>
  </si>
  <si>
    <t>GM7577</t>
  </si>
  <si>
    <t>Royal BLUE</t>
  </si>
  <si>
    <t>4062064894113</t>
  </si>
  <si>
    <t>4062064894168</t>
  </si>
  <si>
    <t>4062064897831</t>
  </si>
  <si>
    <t>TIRO21 TR JSY Y,TEGRFO</t>
  </si>
  <si>
    <t>GM7578</t>
  </si>
  <si>
    <t>TEGREFO</t>
  </si>
  <si>
    <t>1072347</t>
  </si>
  <si>
    <t>TIRO21 TR JSY,WHITE, XL</t>
  </si>
  <si>
    <t>4064044281685</t>
  </si>
  <si>
    <t>1072350</t>
  </si>
  <si>
    <t>TIRO21 TR TOP,TMPWRD, L</t>
  </si>
  <si>
    <t>GH7303</t>
  </si>
  <si>
    <t>4062065194175</t>
  </si>
  <si>
    <t>1072364</t>
  </si>
  <si>
    <t>TIRO21 TR JSY,ROYBLU, M</t>
  </si>
  <si>
    <t>GM7589</t>
  </si>
  <si>
    <t>ROYBLU</t>
  </si>
  <si>
    <t>4062064809346</t>
  </si>
  <si>
    <t>Shorts</t>
  </si>
  <si>
    <t>TIRO21 TR SHO,NAVBLU</t>
  </si>
  <si>
    <t>GH4471</t>
  </si>
  <si>
    <t>4064044274410</t>
  </si>
  <si>
    <t>1072342</t>
  </si>
  <si>
    <t>TIRO21 TR SHO,NAVBLU, S</t>
  </si>
  <si>
    <t>4064044274311</t>
  </si>
  <si>
    <t>1072371</t>
  </si>
  <si>
    <t>TIRO21 SW SHO,NAVBLU, XL</t>
  </si>
  <si>
    <t>GH4465</t>
  </si>
  <si>
    <t>4062064962928</t>
  </si>
  <si>
    <t>Shorts TW</t>
  </si>
  <si>
    <t>TIERRO GK SHO,BLACK</t>
  </si>
  <si>
    <t>FT1454</t>
  </si>
  <si>
    <t>4062049551819</t>
  </si>
  <si>
    <t>1050901</t>
  </si>
  <si>
    <t>TIERRO GK SHO,BLACK, L</t>
  </si>
  <si>
    <t>4062049551932</t>
  </si>
  <si>
    <t>TIERRO GK SHO,BLACK, M</t>
  </si>
  <si>
    <t>4062049551918</t>
  </si>
  <si>
    <t>TIERRO GK SHO,BLACK, S</t>
  </si>
  <si>
    <t>4062049551857</t>
  </si>
  <si>
    <t>TIERRO GK SHO,BLACK, XL</t>
  </si>
  <si>
    <t>4062049551949</t>
  </si>
  <si>
    <t>Stutzen</t>
  </si>
  <si>
    <t>MILANO 16 SOCK,POWRED/WHITE</t>
  </si>
  <si>
    <t>31-33</t>
  </si>
  <si>
    <t>AJ5906</t>
  </si>
  <si>
    <t>POWRED/WHITE</t>
  </si>
  <si>
    <t>4056562315768</t>
  </si>
  <si>
    <t>TEAM SLEEVE 22,NAVBLU/WHITE</t>
  </si>
  <si>
    <t>HB7147</t>
  </si>
  <si>
    <t>NAVBLU/WHITE</t>
  </si>
  <si>
    <t>4065422047398</t>
  </si>
  <si>
    <t>4065422047404</t>
  </si>
  <si>
    <t>TEAM SLEEVE 22,WHITE/BLACK</t>
  </si>
  <si>
    <t>HB7145</t>
  </si>
  <si>
    <t>WHITE/BLACK</t>
  </si>
  <si>
    <t>4065422054990</t>
  </si>
  <si>
    <t>1052504</t>
  </si>
  <si>
    <t>MILANO 16 SOCK,DKBLUE/WHITE, 34-36</t>
  </si>
  <si>
    <t>34-36</t>
  </si>
  <si>
    <t>AC5262</t>
  </si>
  <si>
    <t>DKBLUE/WHITE</t>
  </si>
  <si>
    <t>4056562183954</t>
  </si>
  <si>
    <t>MILANO 16 SOCK,DKBLUE/WHITE, 37-39</t>
  </si>
  <si>
    <t>37-39</t>
  </si>
  <si>
    <t>4056562183985</t>
  </si>
  <si>
    <t>MILANO 16 SOCK,DKBLUE/WHITE, 40-42</t>
  </si>
  <si>
    <t>40-42</t>
  </si>
  <si>
    <t>4056562183923</t>
  </si>
  <si>
    <t>MILANO 16 SOCK,DKBLUE/WHITE, 43-45</t>
  </si>
  <si>
    <t>43-45</t>
  </si>
  <si>
    <t>4056562183947</t>
  </si>
  <si>
    <t>MILANO 16 SOCK,DKBLUE/WHITE, 46-48</t>
  </si>
  <si>
    <t>46-48</t>
  </si>
  <si>
    <t>4056562183961</t>
  </si>
  <si>
    <t>1052506</t>
  </si>
  <si>
    <t>MILANO 16 SOCK,BGREEN/WHITE, 34-36</t>
  </si>
  <si>
    <t>AJ5908</t>
  </si>
  <si>
    <t>BGREEN/WHITE</t>
  </si>
  <si>
    <t>4056562307091</t>
  </si>
  <si>
    <t>MILANO 16 SOCK,BGREEN/WHITE, 37-39</t>
  </si>
  <si>
    <t>4056562307107</t>
  </si>
  <si>
    <t>MILANO 16 SOCK,BGREEN/WHITE, 40-42</t>
  </si>
  <si>
    <t>4056562307060</t>
  </si>
  <si>
    <t>MILANO 16 SOCK,BGREEN/WHITE, 43-45</t>
  </si>
  <si>
    <t>4056562307084</t>
  </si>
  <si>
    <t>MILANO 16 SOCK,BGREEN/WHITE, 46-48</t>
  </si>
  <si>
    <t>4056562307053</t>
  </si>
  <si>
    <t>1052507</t>
  </si>
  <si>
    <t>MILANO 16 SOCK,BLACK/WHITE, 34-36</t>
  </si>
  <si>
    <t>AJ5904</t>
  </si>
  <si>
    <t>4056562188232</t>
  </si>
  <si>
    <t>MILANO 16 SOCK,BLACK/WHITE, 37-39</t>
  </si>
  <si>
    <t>4056562188218</t>
  </si>
  <si>
    <t>MILANO 16 SOCK,BLACK/WHITE, 40-42</t>
  </si>
  <si>
    <t>4056562188270</t>
  </si>
  <si>
    <t>MILANO 16 SOCK,BLACK/WHITE, 43-45</t>
  </si>
  <si>
    <t>4056562188249</t>
  </si>
  <si>
    <t>MILANO 16 SOCK,BLACK/WHITE, 46-48</t>
  </si>
  <si>
    <t>4056562188225</t>
  </si>
  <si>
    <t>1052510</t>
  </si>
  <si>
    <t>MILANO 16 SOCK,POWRED/WHITE, 34-36</t>
  </si>
  <si>
    <t>4056562315744</t>
  </si>
  <si>
    <t>MILANO 16 SOCK,POWRED/WHITE, 37-39</t>
  </si>
  <si>
    <t>4056562315720</t>
  </si>
  <si>
    <t>MILANO 16 SOCK,POWRED/WHITE, 40-42</t>
  </si>
  <si>
    <t>4056562315751</t>
  </si>
  <si>
    <t>MILANO 16 SOCK,POWRED/WHITE, 43-45</t>
  </si>
  <si>
    <t>4056562315782</t>
  </si>
  <si>
    <t>MILANO 16 SOCK,POWRED/WHITE, 46-48</t>
  </si>
  <si>
    <t>4056562315737</t>
  </si>
  <si>
    <t>1052513</t>
  </si>
  <si>
    <t>MILANO 16 SOCK,WHITE/BLACK, 34-36</t>
  </si>
  <si>
    <t>AJ5905</t>
  </si>
  <si>
    <t>4056562311340</t>
  </si>
  <si>
    <t>MILANO 16 SOCK,WHITE/BLACK, 37-39</t>
  </si>
  <si>
    <t>4056562307251</t>
  </si>
  <si>
    <t>MILANO 16 SOCK,WHITE/BLACK, 40-42</t>
  </si>
  <si>
    <t>4056562307275</t>
  </si>
  <si>
    <t>MILANO 16 SOCK,WHITE/BLACK, 43-45</t>
  </si>
  <si>
    <t>4056562311357</t>
  </si>
  <si>
    <t>MILANO 16 SOCK,WHITE/BLACK, 46-48</t>
  </si>
  <si>
    <t>4056562307244</t>
  </si>
  <si>
    <t>1052515</t>
  </si>
  <si>
    <t>MILANO 16 SOCK,BOBLUE/WHITE, 34-36</t>
  </si>
  <si>
    <t>AJ5907</t>
  </si>
  <si>
    <t>BOBLUE/WHITE</t>
  </si>
  <si>
    <t>4056562320182</t>
  </si>
  <si>
    <t>MILANO 16 SOCK,BOBLUE/WHITE, 37-39</t>
  </si>
  <si>
    <t>4056562320175</t>
  </si>
  <si>
    <t>MILANO 16 SOCK,BOBLUE/WHITE, 40-42</t>
  </si>
  <si>
    <t>4056562320151</t>
  </si>
  <si>
    <t>MILANO 16 SOCK,BOBLUE/WHITE, 43-45</t>
  </si>
  <si>
    <t>4056562320120</t>
  </si>
  <si>
    <t>MILANO 16 SOCK,BOBLUE/WHITE, 46-48</t>
  </si>
  <si>
    <t>4056562320168</t>
  </si>
  <si>
    <t>1056379</t>
  </si>
  <si>
    <t>MILANO 16 SOCK,YELLOW/BLACK, 34-36</t>
  </si>
  <si>
    <t>AJ5909</t>
  </si>
  <si>
    <t>YELLOW/BLACK</t>
  </si>
  <si>
    <t>4056562571195</t>
  </si>
  <si>
    <t>MILANO 16 SOCK,YELLOW/BLACK, 37-39</t>
  </si>
  <si>
    <t>4056562567365</t>
  </si>
  <si>
    <t>MILANO 16 SOCK,YELLOW/BLACK, 40-42</t>
  </si>
  <si>
    <t>4056562567372</t>
  </si>
  <si>
    <t>MILANO 16 SOCK,YELLOW/BLACK, 43-45</t>
  </si>
  <si>
    <t>4056562571188</t>
  </si>
  <si>
    <t>MILANO 16 SOCK,YELLOW/BLACK, 46-48</t>
  </si>
  <si>
    <t>4056562571201</t>
  </si>
  <si>
    <t>1070422</t>
  </si>
  <si>
    <t>ADI 21 SOCK,ROYBLU/WHITE, L</t>
  </si>
  <si>
    <t>GK8962</t>
  </si>
  <si>
    <t>ROYBLU/WHITE</t>
  </si>
  <si>
    <t>4064044387660</t>
  </si>
  <si>
    <t>ADI 21 SOCK,ROYBLU/WHITE, M</t>
  </si>
  <si>
    <t>4064044387646</t>
  </si>
  <si>
    <t>ADI 21 SOCK,ROYBLU/WHITE, S</t>
  </si>
  <si>
    <t>4064044387691</t>
  </si>
  <si>
    <t>ADI 21 SOCK,ROYBLU/WHITE, XL</t>
  </si>
  <si>
    <t>4064044387653</t>
  </si>
  <si>
    <t>ADI 21 SOCK,ROYBLU/WHITE, XS</t>
  </si>
  <si>
    <t>4064044387622</t>
  </si>
  <si>
    <t>1070426</t>
  </si>
  <si>
    <t>ADI 21 SOCK,WHITE/BLACK, L</t>
  </si>
  <si>
    <t>GN2991</t>
  </si>
  <si>
    <t>4064044395658</t>
  </si>
  <si>
    <t>ADI 21 SOCK,WHITE/BLACK, M</t>
  </si>
  <si>
    <t>4064044399274</t>
  </si>
  <si>
    <t>ADI 21 SOCK,WHITE/BLACK, S</t>
  </si>
  <si>
    <t>4064044395641</t>
  </si>
  <si>
    <t>ADI 21 SOCK,WHITE/BLACK, XL</t>
  </si>
  <si>
    <t>4064044395627</t>
  </si>
  <si>
    <t>ADI 21 SOCK,WHITE/BLACK, XS</t>
  </si>
  <si>
    <t>4064044399304</t>
  </si>
  <si>
    <t>1070428</t>
  </si>
  <si>
    <t>ADI 21 SOCK,NAVBLU/WHITE, L</t>
  </si>
  <si>
    <t>GN2988</t>
  </si>
  <si>
    <t>4064044383686</t>
  </si>
  <si>
    <t>ADI 21 SOCK,NAVBLU/WHITE, M</t>
  </si>
  <si>
    <t>4064044383716</t>
  </si>
  <si>
    <t>ADI 21 SOCK,NAVBLU/WHITE, S</t>
  </si>
  <si>
    <t>4064044383679</t>
  </si>
  <si>
    <t>ADI 21 SOCK,NAVBLU/WHITE, XL</t>
  </si>
  <si>
    <t>4064044383723</t>
  </si>
  <si>
    <t>ADI 21 SOCK,NAVBLU/WHITE, XS</t>
  </si>
  <si>
    <t>4064044383693</t>
  </si>
  <si>
    <t>1070430</t>
  </si>
  <si>
    <t>ADI 21 SOCK,TMPWRD/BLACK, L</t>
  </si>
  <si>
    <t>GN2984</t>
  </si>
  <si>
    <t>TMPWRD/BLACK</t>
  </si>
  <si>
    <t>4064044383907</t>
  </si>
  <si>
    <t>ADI 21 SOCK,TMPWRD/BLACK, M</t>
  </si>
  <si>
    <t>4064044387547</t>
  </si>
  <si>
    <t>ADI 21 SOCK,TMPWRD/BLACK, S</t>
  </si>
  <si>
    <t>4064044387516</t>
  </si>
  <si>
    <t>ADI 21 SOCK,TMPWRD/BLACK, XL</t>
  </si>
  <si>
    <t>4064044387530</t>
  </si>
  <si>
    <t>ADI 21 SOCK,TMPWRD/BLACK, XS</t>
  </si>
  <si>
    <t>4064044387523</t>
  </si>
  <si>
    <t>1070435</t>
  </si>
  <si>
    <t>ADI 21 SOCK,BLACK/WHITE, L</t>
  </si>
  <si>
    <t>GN2993</t>
  </si>
  <si>
    <t>4064044280008</t>
  </si>
  <si>
    <t>ADI 21 SOCK,BLACK/WHITE, M</t>
  </si>
  <si>
    <t>4064044280046</t>
  </si>
  <si>
    <t>ADI 21 SOCK,BLACK/WHITE, S</t>
  </si>
  <si>
    <t>4064044280084</t>
  </si>
  <si>
    <t>ADI 21 SOCK,BLACK/WHITE, XL</t>
  </si>
  <si>
    <t>4064044280091</t>
  </si>
  <si>
    <t>ADI 21 SOCK,BLACK/WHITE, XS</t>
  </si>
  <si>
    <t>4064044280077</t>
  </si>
  <si>
    <t>1070436</t>
  </si>
  <si>
    <t>ADI 21 SOCK,SYELLO/BLACK, L</t>
  </si>
  <si>
    <t>GN2985</t>
  </si>
  <si>
    <t>SYELLO/BLACK</t>
  </si>
  <si>
    <t>4064044360649</t>
  </si>
  <si>
    <t>ADI 21 SOCK,SYELLO/BLACK, M</t>
  </si>
  <si>
    <t>4064044356994</t>
  </si>
  <si>
    <t>ADI 21 SOCK,SYELLO/BLACK, S</t>
  </si>
  <si>
    <t>4064044357021</t>
  </si>
  <si>
    <t>ADI 21 SOCK,SYELLO/BLACK, XL</t>
  </si>
  <si>
    <t>4064044356987</t>
  </si>
  <si>
    <t>ADI 21 SOCK,SYELLO/BLACK, XS</t>
  </si>
  <si>
    <t>4064044357014</t>
  </si>
  <si>
    <t>1070439</t>
  </si>
  <si>
    <t>ADI 21 SOCK,TMPWRD/WHITE, L</t>
  </si>
  <si>
    <t>GN2992</t>
  </si>
  <si>
    <t>TMPWRD/WHITE</t>
  </si>
  <si>
    <t>4064044391483</t>
  </si>
  <si>
    <t>ADI 21 SOCK,TMPWRD/WHITE, M</t>
  </si>
  <si>
    <t>4064044391438</t>
  </si>
  <si>
    <t>ADI 21 SOCK,TMPWRD/WHITE, S</t>
  </si>
  <si>
    <t>4064044391476</t>
  </si>
  <si>
    <t>ADI 21 SOCK,TMPWRD/WHITE, XL</t>
  </si>
  <si>
    <t>4064044391414</t>
  </si>
  <si>
    <t>ADI 21 SOCK,TMPWRD/WHITE, XS</t>
  </si>
  <si>
    <t>4064044391445</t>
  </si>
  <si>
    <t>1072761</t>
  </si>
  <si>
    <t>ADI 21 SOCK,WHITE/NAVBLU, L</t>
  </si>
  <si>
    <t>GU0856</t>
  </si>
  <si>
    <t>WHITE/NAVBLU</t>
  </si>
  <si>
    <t>4064044404312</t>
  </si>
  <si>
    <t>ADI 21 SOCK,WHITE/NAVBLU, M</t>
  </si>
  <si>
    <t>4064044404329</t>
  </si>
  <si>
    <t>ADI 21 SOCK,WHITE/NAVBLU, S</t>
  </si>
  <si>
    <t>4064044399489</t>
  </si>
  <si>
    <t>ADI 21 SOCK,WHITE/NAVBLU, XL</t>
  </si>
  <si>
    <t>4064044399496</t>
  </si>
  <si>
    <t>ADI 21 SOCK,WHITE/NAVBLU, XS</t>
  </si>
  <si>
    <t>4064044399472</t>
  </si>
  <si>
    <t>1096228</t>
  </si>
  <si>
    <t>TEAM SLEEVE 22,NAVBLU/WHITE, XL</t>
  </si>
  <si>
    <t>4065422047381</t>
  </si>
  <si>
    <t>Trainingsjacke</t>
  </si>
  <si>
    <t>TIRO21 TK JKT Y,TEGRFO</t>
  </si>
  <si>
    <t>GM7311</t>
  </si>
  <si>
    <t>TEGRFO</t>
  </si>
  <si>
    <t>4064044327567</t>
  </si>
  <si>
    <t>4064044327598</t>
  </si>
  <si>
    <t>1072372</t>
  </si>
  <si>
    <t>TIRO21 TK JKT,NAVBLU, XXL</t>
  </si>
  <si>
    <t>GH4474</t>
  </si>
  <si>
    <t>4062065044227</t>
  </si>
  <si>
    <t>1072376</t>
  </si>
  <si>
    <t>TIRO21 TK JKT,BLACK, M</t>
  </si>
  <si>
    <t>GM7319</t>
  </si>
  <si>
    <t>4064044381507</t>
  </si>
  <si>
    <t>TIRO21 TK JKT,BLACK, S</t>
  </si>
  <si>
    <t>4064044385178</t>
  </si>
  <si>
    <t>TIRO21 TK JKT,BLACK, XL</t>
  </si>
  <si>
    <t>4064044381408</t>
  </si>
  <si>
    <t>TIRO21 TK JKT,BLACK, XXL</t>
  </si>
  <si>
    <t>4064044381392</t>
  </si>
  <si>
    <t>1087876</t>
  </si>
  <si>
    <t>TIRO21 TK JKT Y,WHITE, 140</t>
  </si>
  <si>
    <t>GM7313</t>
  </si>
  <si>
    <t>4062065235922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</si>
</sst>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_ ;[Red]\-#,##0\ "/>
    <numFmt numFmtId="179" formatCode="#,##0.00_ ;[Red]\-#,##0.00\ "/>
  </numFmts>
  <fonts count="26">
    <font>
      <sz val="10"/>
      <name val="Arial"/>
      <charset val="134"/>
    </font>
    <font>
      <b/>
      <sz val="10"/>
      <name val="Arial"/>
      <charset val="134"/>
    </font>
    <font>
      <b/>
      <sz val="18"/>
      <name val="Arial"/>
      <charset val="134"/>
    </font>
    <font>
      <sz val="10"/>
      <name val="Arial"/>
      <charset val="134"/>
    </font>
    <font>
      <b/>
      <sz val="16"/>
      <name val="Arial"/>
      <charset val="134"/>
    </font>
    <font>
      <sz val="16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9" fontId="1" fillId="0" borderId="0" xfId="0" applyNumberFormat="1" applyFont="1" applyAlignment="1">
      <alignment vertical="center"/>
    </xf>
    <xf numFmtId="178" fontId="0" fillId="2" borderId="1" xfId="0" applyNumberForma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vertical="center"/>
    </xf>
    <xf numFmtId="179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79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79" fontId="5" fillId="0" borderId="0" xfId="0" applyNumberFormat="1" applyFont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1</xdr:col>
      <xdr:colOff>0</xdr:colOff>
      <xdr:row>42</xdr:row>
      <xdr:rowOff>789213</xdr:rowOff>
    </xdr:to>
    <xdr:pic>
      <xdr:nvPicPr>
        <xdr:cNvPr id="1008" name="Grafik 1007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99447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0</xdr:colOff>
      <xdr:row>48</xdr:row>
      <xdr:rowOff>2</xdr:rowOff>
    </xdr:to>
    <xdr:pic>
      <xdr:nvPicPr>
        <xdr:cNvPr id="1010" name="Grafik 1009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473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24</xdr:row>
      <xdr:rowOff>790574</xdr:rowOff>
    </xdr:to>
    <xdr:pic>
      <xdr:nvPicPr>
        <xdr:cNvPr id="1012" name="Grafik 1011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6412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0</xdr:colOff>
      <xdr:row>25</xdr:row>
      <xdr:rowOff>789213</xdr:rowOff>
    </xdr:to>
    <xdr:pic>
      <xdr:nvPicPr>
        <xdr:cNvPr id="1014" name="Grafik 1013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5470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0</xdr:colOff>
      <xdr:row>27</xdr:row>
      <xdr:rowOff>2</xdr:rowOff>
    </xdr:to>
    <xdr:pic>
      <xdr:nvPicPr>
        <xdr:cNvPr id="1016" name="Grafik 1015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452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018" name="Grafik 1017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358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789213</xdr:rowOff>
    </xdr:to>
    <xdr:pic>
      <xdr:nvPicPr>
        <xdr:cNvPr id="1020" name="Grafik 1019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2642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0</xdr:colOff>
      <xdr:row>39</xdr:row>
      <xdr:rowOff>789213</xdr:rowOff>
    </xdr:to>
    <xdr:pic>
      <xdr:nvPicPr>
        <xdr:cNvPr id="1022" name="Grafik 1021"/>
        <xdr:cNvPicPr/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62275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024" name="Grafik 1023"/>
        <xdr:cNvPicPr/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981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1</xdr:rowOff>
    </xdr:to>
    <xdr:pic>
      <xdr:nvPicPr>
        <xdr:cNvPr id="1026" name="Grafik 1025"/>
        <xdr:cNvPicPr/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49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028" name="Grafik 1027"/>
        <xdr:cNvPicPr/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030" name="Grafik 1029"/>
        <xdr:cNvPicPr/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20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4</xdr:row>
      <xdr:rowOff>789213</xdr:rowOff>
    </xdr:to>
    <xdr:pic>
      <xdr:nvPicPr>
        <xdr:cNvPr id="1032" name="Grafik 1031"/>
        <xdr:cNvPicPr/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262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1</xdr:col>
      <xdr:colOff>0</xdr:colOff>
      <xdr:row>128</xdr:row>
      <xdr:rowOff>1</xdr:rowOff>
    </xdr:to>
    <xdr:pic>
      <xdr:nvPicPr>
        <xdr:cNvPr id="1034" name="Grafik 1033"/>
        <xdr:cNvPicPr/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1933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036" name="Grafik 1035"/>
        <xdr:cNvPicPr/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9839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038" name="Grafik 1037"/>
        <xdr:cNvPicPr/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0887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0</xdr:colOff>
      <xdr:row>34</xdr:row>
      <xdr:rowOff>1</xdr:rowOff>
    </xdr:to>
    <xdr:pic>
      <xdr:nvPicPr>
        <xdr:cNvPr id="1040" name="Grafik 1039"/>
        <xdr:cNvPicPr/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793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042" name="Grafik 1041"/>
        <xdr:cNvPicPr/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698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35</xdr:row>
      <xdr:rowOff>790574</xdr:rowOff>
    </xdr:to>
    <xdr:pic>
      <xdr:nvPicPr>
        <xdr:cNvPr id="1044" name="Grafik 1043"/>
        <xdr:cNvPicPr/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46045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1</xdr:rowOff>
    </xdr:to>
    <xdr:pic>
      <xdr:nvPicPr>
        <xdr:cNvPr id="1046" name="Grafik 1045"/>
        <xdr:cNvPicPr/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32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048" name="Grafik 1047"/>
        <xdr:cNvPicPr/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37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7</xdr:row>
      <xdr:rowOff>789213</xdr:rowOff>
    </xdr:to>
    <xdr:pic>
      <xdr:nvPicPr>
        <xdr:cNvPr id="1050" name="Grafik 1049"/>
        <xdr:cNvPicPr/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2435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0</xdr:colOff>
      <xdr:row>49</xdr:row>
      <xdr:rowOff>1</xdr:rowOff>
    </xdr:to>
    <xdr:pic>
      <xdr:nvPicPr>
        <xdr:cNvPr id="1052" name="Grafik 1051"/>
        <xdr:cNvPicPr/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7379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0</xdr:colOff>
      <xdr:row>49</xdr:row>
      <xdr:rowOff>789213</xdr:rowOff>
    </xdr:to>
    <xdr:pic>
      <xdr:nvPicPr>
        <xdr:cNvPr id="1054" name="Grafik 1053"/>
        <xdr:cNvPicPr/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0</xdr:colOff>
      <xdr:row>51</xdr:row>
      <xdr:rowOff>1</xdr:rowOff>
    </xdr:to>
    <xdr:pic>
      <xdr:nvPicPr>
        <xdr:cNvPr id="1056" name="Grafik 1055"/>
        <xdr:cNvPicPr/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190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058" name="Grafik 1057"/>
        <xdr:cNvPicPr/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960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11</xdr:row>
      <xdr:rowOff>789213</xdr:rowOff>
    </xdr:to>
    <xdr:pic>
      <xdr:nvPicPr>
        <xdr:cNvPr id="1060" name="Grafik 1059"/>
        <xdr:cNvPicPr/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8665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1</xdr:rowOff>
    </xdr:to>
    <xdr:pic>
      <xdr:nvPicPr>
        <xdr:cNvPr id="1063" name="Grafik 1062"/>
        <xdr:cNvPicPr/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772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67" name="Grafik 1066"/>
        <xdr:cNvPicPr/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678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14</xdr:row>
      <xdr:rowOff>790574</xdr:rowOff>
    </xdr:to>
    <xdr:pic>
      <xdr:nvPicPr>
        <xdr:cNvPr id="1071" name="Grafik 1070"/>
        <xdr:cNvPicPr/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5837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44</xdr:row>
      <xdr:rowOff>1</xdr:rowOff>
    </xdr:to>
    <xdr:pic>
      <xdr:nvPicPr>
        <xdr:cNvPr id="1075" name="Grafik 1074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850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1079" name="Grafik 1078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756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1083" name="Grafik 1082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662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0</xdr:colOff>
      <xdr:row>46</xdr:row>
      <xdr:rowOff>789213</xdr:rowOff>
    </xdr:to>
    <xdr:pic>
      <xdr:nvPicPr>
        <xdr:cNvPr id="1087" name="Grafik 1086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15677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1</xdr:rowOff>
    </xdr:to>
    <xdr:pic>
      <xdr:nvPicPr>
        <xdr:cNvPr id="1091" name="Grafik 1090"/>
        <xdr:cNvPicPr/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112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095" name="Grafik 1094"/>
        <xdr:cNvPicPr/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018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0</xdr:colOff>
      <xdr:row>21</xdr:row>
      <xdr:rowOff>790574</xdr:rowOff>
    </xdr:to>
    <xdr:pic>
      <xdr:nvPicPr>
        <xdr:cNvPr id="1099" name="Grafik 1098"/>
        <xdr:cNvPicPr/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9240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23</xdr:row>
      <xdr:rowOff>1</xdr:rowOff>
    </xdr:to>
    <xdr:pic>
      <xdr:nvPicPr>
        <xdr:cNvPr id="1103" name="Grafik 1102"/>
        <xdr:cNvPicPr/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829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107" name="Grafik 1106"/>
        <xdr:cNvPicPr/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735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0</xdr:colOff>
      <xdr:row>52</xdr:row>
      <xdr:rowOff>1</xdr:rowOff>
    </xdr:to>
    <xdr:pic>
      <xdr:nvPicPr>
        <xdr:cNvPr id="1111" name="Grafik 1110"/>
        <xdr:cNvPicPr/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096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0</xdr:colOff>
      <xdr:row>52</xdr:row>
      <xdr:rowOff>790574</xdr:rowOff>
    </xdr:to>
    <xdr:pic>
      <xdr:nvPicPr>
        <xdr:cNvPr id="1115" name="Grafik 1114"/>
        <xdr:cNvPicPr/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90022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0</xdr:colOff>
      <xdr:row>53</xdr:row>
      <xdr:rowOff>789213</xdr:rowOff>
    </xdr:to>
    <xdr:pic>
      <xdr:nvPicPr>
        <xdr:cNvPr id="1119" name="Grafik 1118"/>
        <xdr:cNvPicPr/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9080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</xdr:col>
      <xdr:colOff>0</xdr:colOff>
      <xdr:row>55</xdr:row>
      <xdr:rowOff>1</xdr:rowOff>
    </xdr:to>
    <xdr:pic>
      <xdr:nvPicPr>
        <xdr:cNvPr id="1123" name="Grafik 1122"/>
        <xdr:cNvPicPr/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4813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56</xdr:row>
      <xdr:rowOff>1</xdr:rowOff>
    </xdr:to>
    <xdr:pic>
      <xdr:nvPicPr>
        <xdr:cNvPr id="1127" name="Grafik 1126"/>
        <xdr:cNvPicPr/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719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1</xdr:col>
      <xdr:colOff>0</xdr:colOff>
      <xdr:row>56</xdr:row>
      <xdr:rowOff>789213</xdr:rowOff>
    </xdr:to>
    <xdr:pic>
      <xdr:nvPicPr>
        <xdr:cNvPr id="1131" name="Grafik 1130"/>
        <xdr:cNvPicPr/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06252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</xdr:col>
      <xdr:colOff>0</xdr:colOff>
      <xdr:row>58</xdr:row>
      <xdr:rowOff>1</xdr:rowOff>
    </xdr:to>
    <xdr:pic>
      <xdr:nvPicPr>
        <xdr:cNvPr id="1135" name="Grafik 1134"/>
        <xdr:cNvPicPr/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531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0</xdr:colOff>
      <xdr:row>59</xdr:row>
      <xdr:rowOff>1</xdr:rowOff>
    </xdr:to>
    <xdr:pic>
      <xdr:nvPicPr>
        <xdr:cNvPr id="1139" name="Grafik 1138"/>
        <xdr:cNvPicPr/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6436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</xdr:col>
      <xdr:colOff>0</xdr:colOff>
      <xdr:row>59</xdr:row>
      <xdr:rowOff>790574</xdr:rowOff>
    </xdr:to>
    <xdr:pic>
      <xdr:nvPicPr>
        <xdr:cNvPr id="1143" name="Grafik 1142"/>
        <xdr:cNvPicPr/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43425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0</xdr:colOff>
      <xdr:row>60</xdr:row>
      <xdr:rowOff>789213</xdr:rowOff>
    </xdr:to>
    <xdr:pic>
      <xdr:nvPicPr>
        <xdr:cNvPr id="1147" name="Grafik 1146"/>
        <xdr:cNvPicPr/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22482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0</xdr:colOff>
      <xdr:row>62</xdr:row>
      <xdr:rowOff>1</xdr:rowOff>
    </xdr:to>
    <xdr:pic>
      <xdr:nvPicPr>
        <xdr:cNvPr id="1151" name="Grafik 1150"/>
        <xdr:cNvPicPr/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154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</xdr:col>
      <xdr:colOff>0</xdr:colOff>
      <xdr:row>63</xdr:row>
      <xdr:rowOff>1</xdr:rowOff>
    </xdr:to>
    <xdr:pic>
      <xdr:nvPicPr>
        <xdr:cNvPr id="1155" name="Grafik 1154"/>
        <xdr:cNvPicPr/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8059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</xdr:col>
      <xdr:colOff>0</xdr:colOff>
      <xdr:row>63</xdr:row>
      <xdr:rowOff>789213</xdr:rowOff>
    </xdr:to>
    <xdr:pic>
      <xdr:nvPicPr>
        <xdr:cNvPr id="1159" name="Grafik 1158"/>
        <xdr:cNvPicPr/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9655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</xdr:col>
      <xdr:colOff>0</xdr:colOff>
      <xdr:row>65</xdr:row>
      <xdr:rowOff>1</xdr:rowOff>
    </xdr:to>
    <xdr:pic>
      <xdr:nvPicPr>
        <xdr:cNvPr id="1163" name="Grafik 1162"/>
        <xdr:cNvPicPr/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3871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0</xdr:colOff>
      <xdr:row>66</xdr:row>
      <xdr:rowOff>1</xdr:rowOff>
    </xdr:to>
    <xdr:pic>
      <xdr:nvPicPr>
        <xdr:cNvPr id="1167" name="Grafik 1166"/>
        <xdr:cNvPicPr/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777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0</xdr:colOff>
      <xdr:row>66</xdr:row>
      <xdr:rowOff>790574</xdr:rowOff>
    </xdr:to>
    <xdr:pic>
      <xdr:nvPicPr>
        <xdr:cNvPr id="1171" name="Grafik 1170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96827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</xdr:col>
      <xdr:colOff>0</xdr:colOff>
      <xdr:row>67</xdr:row>
      <xdr:rowOff>789213</xdr:rowOff>
    </xdr:to>
    <xdr:pic>
      <xdr:nvPicPr>
        <xdr:cNvPr id="1175" name="Grafik 1174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75885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</xdr:col>
      <xdr:colOff>0</xdr:colOff>
      <xdr:row>69</xdr:row>
      <xdr:rowOff>1</xdr:rowOff>
    </xdr:to>
    <xdr:pic>
      <xdr:nvPicPr>
        <xdr:cNvPr id="1179" name="Grafik 1178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5494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</xdr:col>
      <xdr:colOff>0</xdr:colOff>
      <xdr:row>70</xdr:row>
      <xdr:rowOff>1</xdr:rowOff>
    </xdr:to>
    <xdr:pic>
      <xdr:nvPicPr>
        <xdr:cNvPr id="1183" name="Grafik 1182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0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0</xdr:colOff>
      <xdr:row>70</xdr:row>
      <xdr:rowOff>789213</xdr:rowOff>
    </xdr:to>
    <xdr:pic>
      <xdr:nvPicPr>
        <xdr:cNvPr id="1187" name="Grafik 1186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13057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1</xdr:col>
      <xdr:colOff>0</xdr:colOff>
      <xdr:row>72</xdr:row>
      <xdr:rowOff>1</xdr:rowOff>
    </xdr:to>
    <xdr:pic>
      <xdr:nvPicPr>
        <xdr:cNvPr id="1191" name="Grafik 1190"/>
        <xdr:cNvPicPr/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211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</xdr:col>
      <xdr:colOff>0</xdr:colOff>
      <xdr:row>73</xdr:row>
      <xdr:rowOff>1</xdr:rowOff>
    </xdr:to>
    <xdr:pic>
      <xdr:nvPicPr>
        <xdr:cNvPr id="1195" name="Grafik 1194"/>
        <xdr:cNvPicPr/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117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0</xdr:colOff>
      <xdr:row>73</xdr:row>
      <xdr:rowOff>790574</xdr:rowOff>
    </xdr:to>
    <xdr:pic>
      <xdr:nvPicPr>
        <xdr:cNvPr id="1199" name="Grafik 1198"/>
        <xdr:cNvPicPr/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50230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1</xdr:col>
      <xdr:colOff>0</xdr:colOff>
      <xdr:row>74</xdr:row>
      <xdr:rowOff>789213</xdr:rowOff>
    </xdr:to>
    <xdr:pic>
      <xdr:nvPicPr>
        <xdr:cNvPr id="1203" name="Grafik 1202"/>
        <xdr:cNvPicPr/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29287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</xdr:col>
      <xdr:colOff>0</xdr:colOff>
      <xdr:row>76</xdr:row>
      <xdr:rowOff>1</xdr:rowOff>
    </xdr:to>
    <xdr:pic>
      <xdr:nvPicPr>
        <xdr:cNvPr id="1207" name="Grafik 1206"/>
        <xdr:cNvPicPr/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0834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</xdr:col>
      <xdr:colOff>0</xdr:colOff>
      <xdr:row>77</xdr:row>
      <xdr:rowOff>1</xdr:rowOff>
    </xdr:to>
    <xdr:pic>
      <xdr:nvPicPr>
        <xdr:cNvPr id="1211" name="Grafik 1210"/>
        <xdr:cNvPicPr/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740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77</xdr:row>
      <xdr:rowOff>789213</xdr:rowOff>
    </xdr:to>
    <xdr:pic>
      <xdr:nvPicPr>
        <xdr:cNvPr id="1214" name="Grafik 1213"/>
        <xdr:cNvPicPr/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66460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0</xdr:colOff>
      <xdr:row>79</xdr:row>
      <xdr:rowOff>1</xdr:rowOff>
    </xdr:to>
    <xdr:pic>
      <xdr:nvPicPr>
        <xdr:cNvPr id="1217" name="Grafik 1216"/>
        <xdr:cNvPicPr/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4551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0</xdr:colOff>
      <xdr:row>80</xdr:row>
      <xdr:rowOff>1</xdr:rowOff>
    </xdr:to>
    <xdr:pic>
      <xdr:nvPicPr>
        <xdr:cNvPr id="1221" name="Grafik 1220"/>
        <xdr:cNvPicPr/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457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80</xdr:row>
      <xdr:rowOff>790574</xdr:rowOff>
    </xdr:to>
    <xdr:pic>
      <xdr:nvPicPr>
        <xdr:cNvPr id="1225" name="Grafik 1224"/>
        <xdr:cNvPicPr/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3632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0</xdr:colOff>
      <xdr:row>30</xdr:row>
      <xdr:rowOff>1</xdr:rowOff>
    </xdr:to>
    <xdr:pic>
      <xdr:nvPicPr>
        <xdr:cNvPr id="1229" name="Grafik 1228"/>
        <xdr:cNvPicPr/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7170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0</xdr:colOff>
      <xdr:row>81</xdr:row>
      <xdr:rowOff>789213</xdr:rowOff>
    </xdr:to>
    <xdr:pic>
      <xdr:nvPicPr>
        <xdr:cNvPr id="1233" name="Grafik 1232"/>
        <xdr:cNvPicPr/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82690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</xdr:col>
      <xdr:colOff>0</xdr:colOff>
      <xdr:row>83</xdr:row>
      <xdr:rowOff>2</xdr:rowOff>
    </xdr:to>
    <xdr:pic>
      <xdr:nvPicPr>
        <xdr:cNvPr id="1237" name="Grafik 1236"/>
        <xdr:cNvPicPr/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6174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1241" name="Grafik 1240"/>
        <xdr:cNvPicPr/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080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0</xdr:colOff>
      <xdr:row>84</xdr:row>
      <xdr:rowOff>789213</xdr:rowOff>
    </xdr:to>
    <xdr:pic>
      <xdr:nvPicPr>
        <xdr:cNvPr id="1245" name="Grafik 1244"/>
        <xdr:cNvPicPr/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19862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0</xdr:colOff>
      <xdr:row>86</xdr:row>
      <xdr:rowOff>2</xdr:rowOff>
    </xdr:to>
    <xdr:pic>
      <xdr:nvPicPr>
        <xdr:cNvPr id="1248" name="Grafik 1247"/>
        <xdr:cNvPicPr/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892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250" name="Grafik 1249"/>
        <xdr:cNvPicPr/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5075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1252" name="Grafik 1251"/>
        <xdr:cNvPicPr/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7797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0</xdr:colOff>
      <xdr:row>87</xdr:row>
      <xdr:rowOff>790574</xdr:rowOff>
    </xdr:to>
    <xdr:pic>
      <xdr:nvPicPr>
        <xdr:cNvPr id="1255" name="Grafik 1254"/>
        <xdr:cNvPicPr/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7035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1259" name="Grafik 1258"/>
        <xdr:cNvPicPr/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3609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</xdr:col>
      <xdr:colOff>0</xdr:colOff>
      <xdr:row>90</xdr:row>
      <xdr:rowOff>1</xdr:rowOff>
    </xdr:to>
    <xdr:pic>
      <xdr:nvPicPr>
        <xdr:cNvPr id="1263" name="Grafik 1262"/>
        <xdr:cNvPicPr/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1515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1267" name="Grafik 1266"/>
        <xdr:cNvPicPr/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420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1</xdr:col>
      <xdr:colOff>0</xdr:colOff>
      <xdr:row>91</xdr:row>
      <xdr:rowOff>790574</xdr:rowOff>
    </xdr:to>
    <xdr:pic>
      <xdr:nvPicPr>
        <xdr:cNvPr id="1271" name="Grafik 1270"/>
        <xdr:cNvPicPr/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73265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</xdr:col>
      <xdr:colOff>0</xdr:colOff>
      <xdr:row>93</xdr:row>
      <xdr:rowOff>1</xdr:rowOff>
    </xdr:to>
    <xdr:pic>
      <xdr:nvPicPr>
        <xdr:cNvPr id="1275" name="Grafik 1274"/>
        <xdr:cNvPicPr/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5232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279" name="Grafik 1278"/>
        <xdr:cNvPicPr/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3138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1</xdr:col>
      <xdr:colOff>0</xdr:colOff>
      <xdr:row>94</xdr:row>
      <xdr:rowOff>790574</xdr:rowOff>
    </xdr:to>
    <xdr:pic>
      <xdr:nvPicPr>
        <xdr:cNvPr id="1283" name="Grafik 1282"/>
        <xdr:cNvPicPr/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10437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287" name="Grafik 1286"/>
        <xdr:cNvPicPr/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949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</xdr:col>
      <xdr:colOff>0</xdr:colOff>
      <xdr:row>97</xdr:row>
      <xdr:rowOff>1</xdr:rowOff>
    </xdr:to>
    <xdr:pic>
      <xdr:nvPicPr>
        <xdr:cNvPr id="1291" name="Grafik 1290"/>
        <xdr:cNvPicPr/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6855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295" name="Grafik 1294"/>
        <xdr:cNvPicPr/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4761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</xdr:col>
      <xdr:colOff>0</xdr:colOff>
      <xdr:row>98</xdr:row>
      <xdr:rowOff>790574</xdr:rowOff>
    </xdr:to>
    <xdr:pic>
      <xdr:nvPicPr>
        <xdr:cNvPr id="1299" name="Grafik 1298"/>
        <xdr:cNvPicPr/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6667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</xdr:col>
      <xdr:colOff>0</xdr:colOff>
      <xdr:row>100</xdr:row>
      <xdr:rowOff>1</xdr:rowOff>
    </xdr:to>
    <xdr:pic>
      <xdr:nvPicPr>
        <xdr:cNvPr id="1303" name="Grafik 1302"/>
        <xdr:cNvPicPr/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572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307" name="Grafik 1306"/>
        <xdr:cNvPicPr/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8478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0</xdr:colOff>
      <xdr:row>101</xdr:row>
      <xdr:rowOff>790574</xdr:rowOff>
    </xdr:to>
    <xdr:pic>
      <xdr:nvPicPr>
        <xdr:cNvPr id="1309" name="Grafik 1308"/>
        <xdr:cNvPicPr/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3840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1313" name="Grafik 1312"/>
        <xdr:cNvPicPr/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4289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0</xdr:colOff>
      <xdr:row>104</xdr:row>
      <xdr:rowOff>1</xdr:rowOff>
    </xdr:to>
    <xdr:pic>
      <xdr:nvPicPr>
        <xdr:cNvPr id="1316" name="Grafik 1315"/>
        <xdr:cNvPicPr/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2195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1318" name="Grafik 1317"/>
        <xdr:cNvPicPr/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0101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0</xdr:colOff>
      <xdr:row>105</xdr:row>
      <xdr:rowOff>790574</xdr:rowOff>
    </xdr:to>
    <xdr:pic>
      <xdr:nvPicPr>
        <xdr:cNvPr id="1320" name="Grafik 1319"/>
        <xdr:cNvPicPr/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80070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0</xdr:colOff>
      <xdr:row>107</xdr:row>
      <xdr:rowOff>1</xdr:rowOff>
    </xdr:to>
    <xdr:pic>
      <xdr:nvPicPr>
        <xdr:cNvPr id="1322" name="Grafik 1321"/>
        <xdr:cNvPicPr/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5912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324" name="Grafik 1323"/>
        <xdr:cNvPicPr/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3818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0</xdr:colOff>
      <xdr:row>108</xdr:row>
      <xdr:rowOff>790574</xdr:rowOff>
    </xdr:to>
    <xdr:pic>
      <xdr:nvPicPr>
        <xdr:cNvPr id="1326" name="Grafik 1325"/>
        <xdr:cNvPicPr/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17242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1329" name="Grafik 1328"/>
        <xdr:cNvPicPr/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9630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0</xdr:colOff>
      <xdr:row>111</xdr:row>
      <xdr:rowOff>1</xdr:rowOff>
    </xdr:to>
    <xdr:pic>
      <xdr:nvPicPr>
        <xdr:cNvPr id="1333" name="Grafik 1332"/>
        <xdr:cNvPicPr/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535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337" name="Grafik 1336"/>
        <xdr:cNvPicPr/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5441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0</xdr:colOff>
      <xdr:row>112</xdr:row>
      <xdr:rowOff>790574</xdr:rowOff>
    </xdr:to>
    <xdr:pic>
      <xdr:nvPicPr>
        <xdr:cNvPr id="1341" name="Grafik 1340"/>
        <xdr:cNvPicPr/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33472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0</xdr:colOff>
      <xdr:row>114</xdr:row>
      <xdr:rowOff>1</xdr:rowOff>
    </xdr:to>
    <xdr:pic>
      <xdr:nvPicPr>
        <xdr:cNvPr id="1345" name="Grafik 1344"/>
        <xdr:cNvPicPr/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1253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1349" name="Grafik 1348"/>
        <xdr:cNvPicPr/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9158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0</xdr:colOff>
      <xdr:row>115</xdr:row>
      <xdr:rowOff>790574</xdr:rowOff>
    </xdr:to>
    <xdr:pic>
      <xdr:nvPicPr>
        <xdr:cNvPr id="1353" name="Grafik 1352"/>
        <xdr:cNvPicPr/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70645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357" name="Grafik 1356"/>
        <xdr:cNvPicPr/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4970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1</xdr:col>
      <xdr:colOff>0</xdr:colOff>
      <xdr:row>118</xdr:row>
      <xdr:rowOff>1</xdr:rowOff>
    </xdr:to>
    <xdr:pic>
      <xdr:nvPicPr>
        <xdr:cNvPr id="1361" name="Grafik 1360"/>
        <xdr:cNvPicPr/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876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365" name="Grafik 1364"/>
        <xdr:cNvPicPr/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0781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1</xdr:col>
      <xdr:colOff>0</xdr:colOff>
      <xdr:row>119</xdr:row>
      <xdr:rowOff>790574</xdr:rowOff>
    </xdr:to>
    <xdr:pic>
      <xdr:nvPicPr>
        <xdr:cNvPr id="1369" name="Grafik 1368"/>
        <xdr:cNvPicPr/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868750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1</xdr:col>
      <xdr:colOff>0</xdr:colOff>
      <xdr:row>121</xdr:row>
      <xdr:rowOff>1</xdr:rowOff>
    </xdr:to>
    <xdr:pic>
      <xdr:nvPicPr>
        <xdr:cNvPr id="1373" name="Grafik 1372"/>
        <xdr:cNvPicPr/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6593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0</xdr:colOff>
      <xdr:row>41</xdr:row>
      <xdr:rowOff>1</xdr:rowOff>
    </xdr:to>
    <xdr:pic>
      <xdr:nvPicPr>
        <xdr:cNvPr id="1377" name="Grafik 1376"/>
        <xdr:cNvPicPr/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133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1</xdr:rowOff>
    </xdr:to>
    <xdr:pic>
      <xdr:nvPicPr>
        <xdr:cNvPr id="1381" name="Grafik 1380"/>
        <xdr:cNvPicPr/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489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0</xdr:colOff>
      <xdr:row>37</xdr:row>
      <xdr:rowOff>2</xdr:rowOff>
    </xdr:to>
    <xdr:pic>
      <xdr:nvPicPr>
        <xdr:cNvPr id="1385" name="Grafik 1384"/>
        <xdr:cNvPicPr/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510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389" name="Grafik 1388"/>
        <xdr:cNvPicPr/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416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393" name="Grafik 1392"/>
        <xdr:cNvPicPr/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95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397" name="Grafik 1396"/>
        <xdr:cNvPicPr/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301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0</xdr:colOff>
      <xdr:row>38</xdr:row>
      <xdr:rowOff>790574</xdr:rowOff>
    </xdr:to>
    <xdr:pic>
      <xdr:nvPicPr>
        <xdr:cNvPr id="1401" name="Grafik 1400"/>
        <xdr:cNvPicPr/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3217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18</xdr:row>
      <xdr:rowOff>789213</xdr:rowOff>
    </xdr:to>
    <xdr:pic>
      <xdr:nvPicPr>
        <xdr:cNvPr id="1405" name="Grafik 1404"/>
        <xdr:cNvPicPr/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2067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1409" name="Grafik 1408"/>
        <xdr:cNvPicPr/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2039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413" name="Grafik 1412"/>
        <xdr:cNvPicPr/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7745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0</xdr:colOff>
      <xdr:row>130</xdr:row>
      <xdr:rowOff>789213</xdr:rowOff>
    </xdr:to>
    <xdr:pic>
      <xdr:nvPicPr>
        <xdr:cNvPr id="1417" name="Grafik 1416"/>
        <xdr:cNvPicPr/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565075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1</xdr:col>
      <xdr:colOff>0</xdr:colOff>
      <xdr:row>132</xdr:row>
      <xdr:rowOff>1</xdr:rowOff>
    </xdr:to>
    <xdr:pic>
      <xdr:nvPicPr>
        <xdr:cNvPr id="1421" name="Grafik 1420"/>
        <xdr:cNvPicPr/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3556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</xdr:col>
      <xdr:colOff>0</xdr:colOff>
      <xdr:row>133</xdr:row>
      <xdr:rowOff>1</xdr:rowOff>
    </xdr:to>
    <xdr:pic>
      <xdr:nvPicPr>
        <xdr:cNvPr id="1425" name="Grafik 1424"/>
        <xdr:cNvPicPr/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1462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</xdr:col>
      <xdr:colOff>0</xdr:colOff>
      <xdr:row>133</xdr:row>
      <xdr:rowOff>789213</xdr:rowOff>
    </xdr:to>
    <xdr:pic>
      <xdr:nvPicPr>
        <xdr:cNvPr id="1429" name="Grafik 1428"/>
        <xdr:cNvPicPr/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936800"/>
          <a:ext cx="1087755" cy="7886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433" name="Grafik 1432"/>
        <xdr:cNvPicPr/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4499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</xdr:col>
      <xdr:colOff>0</xdr:colOff>
      <xdr:row>122</xdr:row>
      <xdr:rowOff>790574</xdr:rowOff>
    </xdr:to>
    <xdr:pic>
      <xdr:nvPicPr>
        <xdr:cNvPr id="1437" name="Grafik 1436"/>
        <xdr:cNvPicPr/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0475"/>
          <a:ext cx="1087755" cy="7899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441" name="Grafik 1440"/>
        <xdr:cNvPicPr/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03105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0</xdr:colOff>
      <xdr:row>125</xdr:row>
      <xdr:rowOff>1</xdr:rowOff>
    </xdr:to>
    <xdr:pic>
      <xdr:nvPicPr>
        <xdr:cNvPr id="1445" name="Grafik 1444"/>
        <xdr:cNvPicPr/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82162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449" name="Grafik 1448"/>
        <xdr:cNvPicPr/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612200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1</xdr:col>
      <xdr:colOff>0</xdr:colOff>
      <xdr:row>135</xdr:row>
      <xdr:rowOff>2</xdr:rowOff>
    </xdr:to>
    <xdr:pic>
      <xdr:nvPicPr>
        <xdr:cNvPr id="1453" name="Grafik 1452"/>
        <xdr:cNvPicPr/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27375"/>
          <a:ext cx="108775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1</xdr:col>
      <xdr:colOff>0</xdr:colOff>
      <xdr:row>126</xdr:row>
      <xdr:rowOff>789213</xdr:rowOff>
    </xdr:to>
    <xdr:pic>
      <xdr:nvPicPr>
        <xdr:cNvPr id="1457" name="Grafik 1456"/>
        <xdr:cNvPicPr/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402775"/>
          <a:ext cx="1087755" cy="788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7"/>
  <sheetViews>
    <sheetView tabSelected="1" zoomScale="70" zoomScaleNormal="70" workbookViewId="0">
      <pane ySplit="3" topLeftCell="A4" activePane="bottomLeft" state="frozen"/>
      <selection/>
      <selection pane="bottomLeft" activeCell="G9" sqref="G9"/>
    </sheetView>
  </sheetViews>
  <sheetFormatPr defaultColWidth="11.4272727272727" defaultRowHeight="13"/>
  <cols>
    <col min="1" max="1" width="15.5727272727273" style="1" customWidth="1"/>
    <col min="2" max="2" width="13.4272727272727" style="1" customWidth="1"/>
    <col min="3" max="3" width="16.4272727272727" style="1" customWidth="1"/>
    <col min="4" max="4" width="44.4272727272727" style="1" customWidth="1"/>
    <col min="5" max="5" width="12.4272727272727" style="1" customWidth="1"/>
    <col min="6" max="6" width="12.8545454545455" style="2" customWidth="1"/>
    <col min="7" max="7" width="17.8545454545455" style="1" customWidth="1"/>
    <col min="8" max="8" width="16.4272727272727" style="1" customWidth="1"/>
    <col min="9" max="9" width="16.1363636363636" style="1" customWidth="1"/>
    <col min="10" max="10" width="21.8545454545455" style="1" customWidth="1"/>
    <col min="11" max="11" width="18.4272727272727" style="3" customWidth="1"/>
    <col min="12" max="12" width="19.1363636363636" style="3" customWidth="1"/>
    <col min="13" max="13" width="15.4272727272727" style="1" customWidth="1"/>
    <col min="14" max="16384" width="11.4272727272727" style="1"/>
  </cols>
  <sheetData>
    <row r="1" ht="22.5" customHeight="1" spans="6:12">
      <c r="F1" s="4" t="s">
        <v>0</v>
      </c>
      <c r="K1" s="13" t="s">
        <v>1</v>
      </c>
      <c r="L1" s="13" t="s">
        <v>2</v>
      </c>
    </row>
    <row r="2" ht="22.5" customHeight="1" spans="6:12">
      <c r="F2" s="5">
        <f>SUM(F4:F135)</f>
        <v>36637</v>
      </c>
      <c r="K2" s="14">
        <f>SUM(K4:K135)</f>
        <v>230976.4</v>
      </c>
      <c r="L2" s="14">
        <f>SUM(L4:L135)</f>
        <v>483150</v>
      </c>
    </row>
    <row r="3" ht="46.5" customHeight="1" spans="1:1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15" t="s">
        <v>13</v>
      </c>
      <c r="L3" s="15" t="s">
        <v>14</v>
      </c>
      <c r="M3" s="16" t="s">
        <v>15</v>
      </c>
    </row>
    <row r="4" ht="62.25" customHeight="1" spans="1:13">
      <c r="A4" s="8"/>
      <c r="B4" s="8" t="s">
        <v>16</v>
      </c>
      <c r="C4" s="9">
        <v>1072356</v>
      </c>
      <c r="D4" s="9" t="s">
        <v>17</v>
      </c>
      <c r="E4" s="9" t="s">
        <v>18</v>
      </c>
      <c r="F4" s="10">
        <v>5</v>
      </c>
      <c r="G4" s="11">
        <v>28.6</v>
      </c>
      <c r="H4" s="11">
        <v>60</v>
      </c>
      <c r="I4" s="9" t="s">
        <v>19</v>
      </c>
      <c r="J4" s="9" t="s">
        <v>20</v>
      </c>
      <c r="K4" s="17">
        <f t="shared" ref="K4:K35" si="0">F4*G4</f>
        <v>143</v>
      </c>
      <c r="L4" s="17">
        <f t="shared" ref="L4:L35" si="1">H4*F4</f>
        <v>300</v>
      </c>
      <c r="M4" s="8" t="s">
        <v>21</v>
      </c>
    </row>
    <row r="5" ht="62.25" customHeight="1" spans="1:13">
      <c r="A5" s="8"/>
      <c r="B5" s="8" t="s">
        <v>16</v>
      </c>
      <c r="C5" s="9">
        <v>1072375</v>
      </c>
      <c r="D5" s="9" t="s">
        <v>22</v>
      </c>
      <c r="E5" s="9" t="s">
        <v>18</v>
      </c>
      <c r="F5" s="10">
        <v>4</v>
      </c>
      <c r="G5" s="11">
        <v>28.6</v>
      </c>
      <c r="H5" s="11">
        <v>60</v>
      </c>
      <c r="I5" s="9" t="s">
        <v>23</v>
      </c>
      <c r="J5" s="9" t="s">
        <v>24</v>
      </c>
      <c r="K5" s="17">
        <f t="shared" si="0"/>
        <v>114.4</v>
      </c>
      <c r="L5" s="17">
        <f t="shared" si="1"/>
        <v>240</v>
      </c>
      <c r="M5" s="8" t="s">
        <v>25</v>
      </c>
    </row>
    <row r="6" ht="62.25" customHeight="1" spans="1:13">
      <c r="A6" s="8"/>
      <c r="B6" s="8" t="s">
        <v>16</v>
      </c>
      <c r="C6" s="9">
        <v>1087888</v>
      </c>
      <c r="D6" s="9" t="s">
        <v>26</v>
      </c>
      <c r="E6" s="9">
        <v>140</v>
      </c>
      <c r="F6" s="10">
        <v>5</v>
      </c>
      <c r="G6" s="11">
        <v>23.85</v>
      </c>
      <c r="H6" s="11">
        <v>50</v>
      </c>
      <c r="I6" s="9" t="s">
        <v>27</v>
      </c>
      <c r="J6" s="9" t="s">
        <v>28</v>
      </c>
      <c r="K6" s="17">
        <f t="shared" si="0"/>
        <v>119.25</v>
      </c>
      <c r="L6" s="17">
        <f t="shared" si="1"/>
        <v>250</v>
      </c>
      <c r="M6" s="8"/>
    </row>
    <row r="7" ht="62.25" customHeight="1" spans="1:13">
      <c r="A7" s="8"/>
      <c r="B7" s="8" t="s">
        <v>16</v>
      </c>
      <c r="C7" s="9">
        <v>1087890</v>
      </c>
      <c r="D7" s="9" t="s">
        <v>29</v>
      </c>
      <c r="E7" s="9" t="s">
        <v>30</v>
      </c>
      <c r="F7" s="10">
        <v>10</v>
      </c>
      <c r="G7" s="11">
        <v>23.85</v>
      </c>
      <c r="H7" s="11">
        <v>50</v>
      </c>
      <c r="I7" s="9" t="s">
        <v>31</v>
      </c>
      <c r="J7" s="12" t="s">
        <v>32</v>
      </c>
      <c r="K7" s="17">
        <f t="shared" si="0"/>
        <v>238.5</v>
      </c>
      <c r="L7" s="17">
        <f t="shared" si="1"/>
        <v>500</v>
      </c>
      <c r="M7" s="8"/>
    </row>
    <row r="8" ht="62.25" customHeight="1" spans="1:13">
      <c r="A8" s="8"/>
      <c r="B8" s="8" t="s">
        <v>16</v>
      </c>
      <c r="C8" s="9">
        <v>1087893</v>
      </c>
      <c r="D8" s="9" t="s">
        <v>33</v>
      </c>
      <c r="E8" s="9">
        <v>176</v>
      </c>
      <c r="F8" s="10">
        <v>10</v>
      </c>
      <c r="G8" s="11">
        <v>23.85</v>
      </c>
      <c r="H8" s="11">
        <v>50</v>
      </c>
      <c r="I8" s="9" t="s">
        <v>34</v>
      </c>
      <c r="J8" s="9" t="s">
        <v>35</v>
      </c>
      <c r="K8" s="17">
        <f t="shared" si="0"/>
        <v>238.5</v>
      </c>
      <c r="L8" s="17">
        <f t="shared" si="1"/>
        <v>500</v>
      </c>
      <c r="M8" s="8" t="s">
        <v>36</v>
      </c>
    </row>
    <row r="9" ht="62.25" customHeight="1" spans="1:13">
      <c r="A9" s="8"/>
      <c r="B9" s="8" t="s">
        <v>37</v>
      </c>
      <c r="C9" s="9">
        <v>1072349</v>
      </c>
      <c r="D9" s="9" t="s">
        <v>38</v>
      </c>
      <c r="E9" s="9" t="s">
        <v>39</v>
      </c>
      <c r="F9" s="10">
        <v>202</v>
      </c>
      <c r="G9" s="11">
        <v>23.85</v>
      </c>
      <c r="H9" s="11">
        <v>50</v>
      </c>
      <c r="I9" s="9" t="s">
        <v>40</v>
      </c>
      <c r="J9" s="9" t="s">
        <v>32</v>
      </c>
      <c r="K9" s="17">
        <f t="shared" si="0"/>
        <v>4817.7</v>
      </c>
      <c r="L9" s="17">
        <f t="shared" si="1"/>
        <v>10100</v>
      </c>
      <c r="M9" s="8" t="s">
        <v>41</v>
      </c>
    </row>
    <row r="10" ht="62.25" customHeight="1" spans="1:13">
      <c r="A10" s="8"/>
      <c r="B10" s="8" t="s">
        <v>37</v>
      </c>
      <c r="C10" s="9">
        <v>1072349</v>
      </c>
      <c r="D10" s="9" t="s">
        <v>38</v>
      </c>
      <c r="E10" s="9" t="s">
        <v>18</v>
      </c>
      <c r="F10" s="10">
        <v>72</v>
      </c>
      <c r="G10" s="11">
        <v>23.85</v>
      </c>
      <c r="H10" s="11">
        <v>50</v>
      </c>
      <c r="I10" s="9" t="s">
        <v>40</v>
      </c>
      <c r="J10" s="9" t="s">
        <v>32</v>
      </c>
      <c r="K10" s="17">
        <f t="shared" si="0"/>
        <v>1717.2</v>
      </c>
      <c r="L10" s="17">
        <f t="shared" si="1"/>
        <v>3600</v>
      </c>
      <c r="M10" s="8" t="s">
        <v>42</v>
      </c>
    </row>
    <row r="11" ht="62.25" customHeight="1" spans="1:13">
      <c r="A11" s="8"/>
      <c r="B11" s="8" t="s">
        <v>37</v>
      </c>
      <c r="C11" s="9">
        <v>1096272</v>
      </c>
      <c r="D11" s="9" t="s">
        <v>43</v>
      </c>
      <c r="E11" s="9" t="s">
        <v>44</v>
      </c>
      <c r="F11" s="10">
        <v>238</v>
      </c>
      <c r="G11" s="11">
        <v>11.95</v>
      </c>
      <c r="H11" s="11">
        <v>25</v>
      </c>
      <c r="I11" s="9" t="s">
        <v>45</v>
      </c>
      <c r="J11" s="9" t="s">
        <v>32</v>
      </c>
      <c r="K11" s="17">
        <f t="shared" si="0"/>
        <v>2844.1</v>
      </c>
      <c r="L11" s="17">
        <f t="shared" si="1"/>
        <v>5950</v>
      </c>
      <c r="M11" s="18">
        <v>4065418861014</v>
      </c>
    </row>
    <row r="12" ht="62.25" customHeight="1" spans="1:13">
      <c r="A12" s="8"/>
      <c r="B12" s="8" t="s">
        <v>37</v>
      </c>
      <c r="C12" s="9">
        <v>1096272</v>
      </c>
      <c r="D12" s="9" t="s">
        <v>43</v>
      </c>
      <c r="E12" s="9" t="s">
        <v>46</v>
      </c>
      <c r="F12" s="10">
        <v>379</v>
      </c>
      <c r="G12" s="11">
        <v>11.95</v>
      </c>
      <c r="H12" s="11">
        <v>25</v>
      </c>
      <c r="I12" s="9" t="s">
        <v>45</v>
      </c>
      <c r="J12" s="9" t="s">
        <v>32</v>
      </c>
      <c r="K12" s="17">
        <f t="shared" si="0"/>
        <v>4529.05</v>
      </c>
      <c r="L12" s="17">
        <f t="shared" si="1"/>
        <v>9475</v>
      </c>
      <c r="M12" s="18">
        <v>4065418861038</v>
      </c>
    </row>
    <row r="13" ht="62.25" customHeight="1" spans="1:13">
      <c r="A13" s="8"/>
      <c r="B13" s="8" t="s">
        <v>37</v>
      </c>
      <c r="C13" s="9">
        <v>1096272</v>
      </c>
      <c r="D13" s="9" t="s">
        <v>43</v>
      </c>
      <c r="E13" s="9" t="s">
        <v>47</v>
      </c>
      <c r="F13" s="10">
        <v>449</v>
      </c>
      <c r="G13" s="11">
        <v>11.95</v>
      </c>
      <c r="H13" s="11">
        <v>25</v>
      </c>
      <c r="I13" s="9" t="s">
        <v>45</v>
      </c>
      <c r="J13" s="9" t="s">
        <v>32</v>
      </c>
      <c r="K13" s="17">
        <f t="shared" si="0"/>
        <v>5365.55</v>
      </c>
      <c r="L13" s="17">
        <f t="shared" si="1"/>
        <v>11225</v>
      </c>
      <c r="M13" s="18">
        <v>4065418857406</v>
      </c>
    </row>
    <row r="14" ht="62.25" customHeight="1" spans="1:13">
      <c r="A14" s="8"/>
      <c r="B14" s="8" t="s">
        <v>37</v>
      </c>
      <c r="C14" s="9">
        <v>1096272</v>
      </c>
      <c r="D14" s="9" t="s">
        <v>43</v>
      </c>
      <c r="E14" s="9" t="s">
        <v>48</v>
      </c>
      <c r="F14" s="10">
        <v>696</v>
      </c>
      <c r="G14" s="11">
        <v>11.95</v>
      </c>
      <c r="H14" s="11">
        <v>25</v>
      </c>
      <c r="I14" s="9" t="s">
        <v>45</v>
      </c>
      <c r="J14" s="9" t="s">
        <v>32</v>
      </c>
      <c r="K14" s="17">
        <f t="shared" si="0"/>
        <v>8317.2</v>
      </c>
      <c r="L14" s="17">
        <f t="shared" si="1"/>
        <v>17400</v>
      </c>
      <c r="M14" s="18">
        <v>4065418861021</v>
      </c>
    </row>
    <row r="15" ht="62.25" customHeight="1" spans="1:13">
      <c r="A15" s="8"/>
      <c r="B15" s="8" t="s">
        <v>37</v>
      </c>
      <c r="C15" s="9">
        <v>1096272</v>
      </c>
      <c r="D15" s="9" t="s">
        <v>43</v>
      </c>
      <c r="E15" s="9" t="s">
        <v>49</v>
      </c>
      <c r="F15" s="10">
        <v>828</v>
      </c>
      <c r="G15" s="11">
        <v>11.95</v>
      </c>
      <c r="H15" s="11">
        <v>25</v>
      </c>
      <c r="I15" s="9" t="s">
        <v>45</v>
      </c>
      <c r="J15" s="9" t="s">
        <v>32</v>
      </c>
      <c r="K15" s="17">
        <f t="shared" si="0"/>
        <v>9894.6</v>
      </c>
      <c r="L15" s="17">
        <f t="shared" si="1"/>
        <v>20700</v>
      </c>
      <c r="M15" s="18">
        <v>4065418861045</v>
      </c>
    </row>
    <row r="16" ht="62.25" customHeight="1" spans="1:13">
      <c r="A16" s="8"/>
      <c r="B16" s="8" t="s">
        <v>37</v>
      </c>
      <c r="C16" s="9" t="s">
        <v>50</v>
      </c>
      <c r="D16" s="9" t="s">
        <v>51</v>
      </c>
      <c r="E16" s="9" t="s">
        <v>52</v>
      </c>
      <c r="F16" s="10">
        <v>4</v>
      </c>
      <c r="G16" s="11">
        <v>23.85</v>
      </c>
      <c r="H16" s="11">
        <v>50</v>
      </c>
      <c r="I16" s="9" t="s">
        <v>53</v>
      </c>
      <c r="J16" s="9" t="s">
        <v>54</v>
      </c>
      <c r="K16" s="17">
        <f t="shared" si="0"/>
        <v>95.4</v>
      </c>
      <c r="L16" s="17">
        <f t="shared" si="1"/>
        <v>200</v>
      </c>
      <c r="M16" s="8" t="s">
        <v>55</v>
      </c>
    </row>
    <row r="17" ht="62.25" customHeight="1" spans="1:13">
      <c r="A17" s="8"/>
      <c r="B17" s="8" t="s">
        <v>37</v>
      </c>
      <c r="C17" s="9" t="s">
        <v>56</v>
      </c>
      <c r="D17" s="9" t="s">
        <v>57</v>
      </c>
      <c r="E17" s="9" t="s">
        <v>58</v>
      </c>
      <c r="F17" s="10">
        <v>12</v>
      </c>
      <c r="G17" s="11">
        <v>23.85</v>
      </c>
      <c r="H17" s="11">
        <v>50</v>
      </c>
      <c r="I17" s="9" t="s">
        <v>59</v>
      </c>
      <c r="J17" s="9" t="s">
        <v>60</v>
      </c>
      <c r="K17" s="17">
        <f t="shared" si="0"/>
        <v>286.2</v>
      </c>
      <c r="L17" s="17">
        <f t="shared" si="1"/>
        <v>600</v>
      </c>
      <c r="M17" s="8" t="s">
        <v>61</v>
      </c>
    </row>
    <row r="18" ht="62.25" customHeight="1" spans="1:13">
      <c r="A18" s="8"/>
      <c r="B18" s="8" t="s">
        <v>37</v>
      </c>
      <c r="C18" s="9" t="s">
        <v>56</v>
      </c>
      <c r="D18" s="9" t="s">
        <v>62</v>
      </c>
      <c r="E18" s="9" t="s">
        <v>18</v>
      </c>
      <c r="F18" s="10">
        <v>4</v>
      </c>
      <c r="G18" s="11">
        <v>23.85</v>
      </c>
      <c r="H18" s="11">
        <v>50</v>
      </c>
      <c r="I18" s="9" t="s">
        <v>59</v>
      </c>
      <c r="J18" s="9" t="s">
        <v>60</v>
      </c>
      <c r="K18" s="17">
        <f t="shared" si="0"/>
        <v>95.4</v>
      </c>
      <c r="L18" s="17">
        <f t="shared" si="1"/>
        <v>200</v>
      </c>
      <c r="M18" s="8" t="s">
        <v>63</v>
      </c>
    </row>
    <row r="19" ht="62.25" customHeight="1" spans="1:13">
      <c r="A19" s="8"/>
      <c r="B19" s="8" t="s">
        <v>37</v>
      </c>
      <c r="C19" s="9" t="s">
        <v>64</v>
      </c>
      <c r="D19" s="9" t="s">
        <v>65</v>
      </c>
      <c r="E19" s="9" t="s">
        <v>18</v>
      </c>
      <c r="F19" s="10">
        <v>24</v>
      </c>
      <c r="G19" s="11">
        <v>23.85</v>
      </c>
      <c r="H19" s="11">
        <v>50</v>
      </c>
      <c r="I19" s="9" t="s">
        <v>66</v>
      </c>
      <c r="J19" s="9" t="s">
        <v>54</v>
      </c>
      <c r="K19" s="17">
        <f t="shared" si="0"/>
        <v>572.4</v>
      </c>
      <c r="L19" s="17">
        <f t="shared" si="1"/>
        <v>1200</v>
      </c>
      <c r="M19" s="8" t="s">
        <v>67</v>
      </c>
    </row>
    <row r="20" ht="62.25" customHeight="1" spans="1:13">
      <c r="A20" s="8"/>
      <c r="B20" s="8" t="s">
        <v>68</v>
      </c>
      <c r="C20" s="9" t="s">
        <v>69</v>
      </c>
      <c r="D20" s="9" t="s">
        <v>70</v>
      </c>
      <c r="E20" s="9" t="s">
        <v>58</v>
      </c>
      <c r="F20" s="10">
        <v>148</v>
      </c>
      <c r="G20" s="11">
        <v>19.05</v>
      </c>
      <c r="H20" s="11">
        <v>40</v>
      </c>
      <c r="I20" s="9" t="s">
        <v>71</v>
      </c>
      <c r="J20" s="9" t="s">
        <v>32</v>
      </c>
      <c r="K20" s="17">
        <f t="shared" si="0"/>
        <v>2819.4</v>
      </c>
      <c r="L20" s="17">
        <f t="shared" si="1"/>
        <v>5920</v>
      </c>
      <c r="M20" s="8" t="s">
        <v>72</v>
      </c>
    </row>
    <row r="21" ht="62.25" customHeight="1" spans="1:13">
      <c r="A21" s="8"/>
      <c r="B21" s="8" t="s">
        <v>68</v>
      </c>
      <c r="C21" s="9" t="s">
        <v>69</v>
      </c>
      <c r="D21" s="9" t="s">
        <v>73</v>
      </c>
      <c r="E21" s="9" t="s">
        <v>52</v>
      </c>
      <c r="F21" s="10">
        <v>106</v>
      </c>
      <c r="G21" s="11">
        <v>19.05</v>
      </c>
      <c r="H21" s="11">
        <v>40</v>
      </c>
      <c r="I21" s="9" t="s">
        <v>71</v>
      </c>
      <c r="J21" s="9" t="s">
        <v>32</v>
      </c>
      <c r="K21" s="17">
        <f t="shared" si="0"/>
        <v>2019.3</v>
      </c>
      <c r="L21" s="17">
        <f t="shared" si="1"/>
        <v>4240</v>
      </c>
      <c r="M21" s="8" t="s">
        <v>74</v>
      </c>
    </row>
    <row r="22" ht="62.25" customHeight="1" spans="1:13">
      <c r="A22" s="8"/>
      <c r="B22" s="8" t="s">
        <v>68</v>
      </c>
      <c r="C22" s="9" t="s">
        <v>69</v>
      </c>
      <c r="D22" s="9" t="s">
        <v>75</v>
      </c>
      <c r="E22" s="9" t="s">
        <v>76</v>
      </c>
      <c r="F22" s="10">
        <v>37</v>
      </c>
      <c r="G22" s="11">
        <v>19.05</v>
      </c>
      <c r="H22" s="11">
        <v>40</v>
      </c>
      <c r="I22" s="9" t="s">
        <v>71</v>
      </c>
      <c r="J22" s="9" t="s">
        <v>32</v>
      </c>
      <c r="K22" s="17">
        <f t="shared" si="0"/>
        <v>704.85</v>
      </c>
      <c r="L22" s="17">
        <f t="shared" si="1"/>
        <v>1480</v>
      </c>
      <c r="M22" s="8" t="s">
        <v>77</v>
      </c>
    </row>
    <row r="23" ht="62.25" customHeight="1" spans="1:13">
      <c r="A23" s="8"/>
      <c r="B23" s="8" t="s">
        <v>68</v>
      </c>
      <c r="C23" s="9" t="s">
        <v>69</v>
      </c>
      <c r="D23" s="9" t="s">
        <v>78</v>
      </c>
      <c r="E23" s="9" t="s">
        <v>39</v>
      </c>
      <c r="F23" s="10">
        <v>91</v>
      </c>
      <c r="G23" s="11">
        <v>19.05</v>
      </c>
      <c r="H23" s="11">
        <v>40</v>
      </c>
      <c r="I23" s="9" t="s">
        <v>71</v>
      </c>
      <c r="J23" s="9" t="s">
        <v>32</v>
      </c>
      <c r="K23" s="17">
        <f t="shared" si="0"/>
        <v>1733.55</v>
      </c>
      <c r="L23" s="17">
        <f t="shared" si="1"/>
        <v>3640</v>
      </c>
      <c r="M23" s="8" t="s">
        <v>79</v>
      </c>
    </row>
    <row r="24" ht="62.25" customHeight="1" spans="1:13">
      <c r="A24" s="8"/>
      <c r="B24" s="8" t="s">
        <v>68</v>
      </c>
      <c r="C24" s="9" t="s">
        <v>69</v>
      </c>
      <c r="D24" s="9" t="s">
        <v>80</v>
      </c>
      <c r="E24" s="9" t="s">
        <v>18</v>
      </c>
      <c r="F24" s="10">
        <v>56</v>
      </c>
      <c r="G24" s="11">
        <v>19.05</v>
      </c>
      <c r="H24" s="11">
        <v>40</v>
      </c>
      <c r="I24" s="9" t="s">
        <v>71</v>
      </c>
      <c r="J24" s="9" t="s">
        <v>32</v>
      </c>
      <c r="K24" s="17">
        <f t="shared" si="0"/>
        <v>1066.8</v>
      </c>
      <c r="L24" s="17">
        <f t="shared" si="1"/>
        <v>2240</v>
      </c>
      <c r="M24" s="8" t="s">
        <v>81</v>
      </c>
    </row>
    <row r="25" ht="62.25" customHeight="1" spans="1:13">
      <c r="A25" s="8"/>
      <c r="B25" s="8" t="s">
        <v>82</v>
      </c>
      <c r="C25" s="9">
        <v>1068165</v>
      </c>
      <c r="D25" s="9" t="s">
        <v>83</v>
      </c>
      <c r="E25" s="9" t="s">
        <v>58</v>
      </c>
      <c r="F25" s="10">
        <v>50</v>
      </c>
      <c r="G25" s="11">
        <v>7.15</v>
      </c>
      <c r="H25" s="11">
        <v>15</v>
      </c>
      <c r="I25" s="9" t="s">
        <v>84</v>
      </c>
      <c r="J25" s="12" t="s">
        <v>85</v>
      </c>
      <c r="K25" s="17">
        <f t="shared" si="0"/>
        <v>357.5</v>
      </c>
      <c r="L25" s="17">
        <f t="shared" si="1"/>
        <v>750</v>
      </c>
      <c r="M25" s="8" t="s">
        <v>86</v>
      </c>
    </row>
    <row r="26" ht="62.25" customHeight="1" spans="1:13">
      <c r="A26" s="8"/>
      <c r="B26" s="8" t="s">
        <v>82</v>
      </c>
      <c r="C26" s="9">
        <v>1068165</v>
      </c>
      <c r="D26" s="9" t="s">
        <v>83</v>
      </c>
      <c r="E26" s="9" t="s">
        <v>52</v>
      </c>
      <c r="F26" s="10">
        <v>43</v>
      </c>
      <c r="G26" s="11">
        <v>7.15</v>
      </c>
      <c r="H26" s="11">
        <v>15</v>
      </c>
      <c r="I26" s="9" t="s">
        <v>84</v>
      </c>
      <c r="J26" s="12" t="s">
        <v>85</v>
      </c>
      <c r="K26" s="17">
        <f t="shared" si="0"/>
        <v>307.45</v>
      </c>
      <c r="L26" s="17">
        <f t="shared" si="1"/>
        <v>645</v>
      </c>
      <c r="M26" s="8" t="s">
        <v>87</v>
      </c>
    </row>
    <row r="27" ht="62.25" customHeight="1" spans="1:13">
      <c r="A27" s="8"/>
      <c r="B27" s="8" t="s">
        <v>82</v>
      </c>
      <c r="C27" s="9">
        <v>1068165</v>
      </c>
      <c r="D27" s="9" t="s">
        <v>83</v>
      </c>
      <c r="E27" s="9" t="s">
        <v>76</v>
      </c>
      <c r="F27" s="10">
        <v>24</v>
      </c>
      <c r="G27" s="11">
        <v>7.15</v>
      </c>
      <c r="H27" s="11">
        <v>15</v>
      </c>
      <c r="I27" s="9" t="s">
        <v>84</v>
      </c>
      <c r="J27" s="12" t="s">
        <v>85</v>
      </c>
      <c r="K27" s="17">
        <f t="shared" si="0"/>
        <v>171.6</v>
      </c>
      <c r="L27" s="17">
        <f t="shared" si="1"/>
        <v>360</v>
      </c>
      <c r="M27" s="8" t="s">
        <v>88</v>
      </c>
    </row>
    <row r="28" ht="62.25" customHeight="1" spans="1:13">
      <c r="A28" s="8"/>
      <c r="B28" s="8" t="s">
        <v>82</v>
      </c>
      <c r="C28" s="9">
        <v>1068165</v>
      </c>
      <c r="D28" s="9" t="s">
        <v>83</v>
      </c>
      <c r="E28" s="9" t="s">
        <v>39</v>
      </c>
      <c r="F28" s="10">
        <v>47</v>
      </c>
      <c r="G28" s="11">
        <v>7.15</v>
      </c>
      <c r="H28" s="11">
        <v>15</v>
      </c>
      <c r="I28" s="9" t="s">
        <v>84</v>
      </c>
      <c r="J28" s="12" t="s">
        <v>85</v>
      </c>
      <c r="K28" s="17">
        <f t="shared" si="0"/>
        <v>336.05</v>
      </c>
      <c r="L28" s="17">
        <f t="shared" si="1"/>
        <v>705</v>
      </c>
      <c r="M28" s="8" t="s">
        <v>89</v>
      </c>
    </row>
    <row r="29" ht="62.25" customHeight="1" spans="1:13">
      <c r="A29" s="8"/>
      <c r="B29" s="8" t="s">
        <v>82</v>
      </c>
      <c r="C29" s="9">
        <v>1068165</v>
      </c>
      <c r="D29" s="9" t="s">
        <v>83</v>
      </c>
      <c r="E29" s="9" t="s">
        <v>90</v>
      </c>
      <c r="F29" s="10">
        <v>20</v>
      </c>
      <c r="G29" s="11">
        <v>7.15</v>
      </c>
      <c r="H29" s="11">
        <v>15</v>
      </c>
      <c r="I29" s="9" t="s">
        <v>84</v>
      </c>
      <c r="J29" s="12" t="s">
        <v>85</v>
      </c>
      <c r="K29" s="17">
        <f t="shared" si="0"/>
        <v>143</v>
      </c>
      <c r="L29" s="17">
        <f t="shared" si="1"/>
        <v>300</v>
      </c>
      <c r="M29" s="8" t="s">
        <v>91</v>
      </c>
    </row>
    <row r="30" ht="62.25" customHeight="1" spans="1:13">
      <c r="A30" s="8"/>
      <c r="B30" s="8" t="s">
        <v>82</v>
      </c>
      <c r="C30" s="9" t="s">
        <v>92</v>
      </c>
      <c r="D30" s="9" t="s">
        <v>93</v>
      </c>
      <c r="E30" s="9" t="s">
        <v>58</v>
      </c>
      <c r="F30" s="10">
        <v>49</v>
      </c>
      <c r="G30" s="11">
        <v>4.8</v>
      </c>
      <c r="H30" s="11">
        <v>10</v>
      </c>
      <c r="I30" s="9" t="s">
        <v>94</v>
      </c>
      <c r="J30" s="9" t="s">
        <v>60</v>
      </c>
      <c r="K30" s="17">
        <f t="shared" si="0"/>
        <v>235.2</v>
      </c>
      <c r="L30" s="17">
        <f t="shared" si="1"/>
        <v>490</v>
      </c>
      <c r="M30" s="8" t="s">
        <v>95</v>
      </c>
    </row>
    <row r="31" ht="62.25" customHeight="1" spans="1:13">
      <c r="A31" s="8"/>
      <c r="B31" s="8" t="s">
        <v>82</v>
      </c>
      <c r="C31" s="9" t="s">
        <v>96</v>
      </c>
      <c r="D31" s="9" t="s">
        <v>97</v>
      </c>
      <c r="E31" s="9" t="s">
        <v>58</v>
      </c>
      <c r="F31" s="10">
        <v>50</v>
      </c>
      <c r="G31" s="11">
        <v>11</v>
      </c>
      <c r="H31" s="11">
        <v>23</v>
      </c>
      <c r="I31" s="9" t="s">
        <v>98</v>
      </c>
      <c r="J31" s="9" t="s">
        <v>99</v>
      </c>
      <c r="K31" s="17">
        <f t="shared" si="0"/>
        <v>550</v>
      </c>
      <c r="L31" s="17">
        <f t="shared" si="1"/>
        <v>1150</v>
      </c>
      <c r="M31" s="8" t="s">
        <v>100</v>
      </c>
    </row>
    <row r="32" ht="62.25" customHeight="1" spans="1:13">
      <c r="A32" s="8"/>
      <c r="B32" s="8" t="s">
        <v>101</v>
      </c>
      <c r="C32" s="9">
        <v>1072347</v>
      </c>
      <c r="D32" s="9" t="s">
        <v>102</v>
      </c>
      <c r="E32" s="9" t="s">
        <v>76</v>
      </c>
      <c r="F32" s="10">
        <v>97</v>
      </c>
      <c r="G32" s="11">
        <v>14.3</v>
      </c>
      <c r="H32" s="11">
        <v>30</v>
      </c>
      <c r="I32" s="9" t="s">
        <v>103</v>
      </c>
      <c r="J32" s="9" t="s">
        <v>20</v>
      </c>
      <c r="K32" s="17">
        <f t="shared" si="0"/>
        <v>1387.1</v>
      </c>
      <c r="L32" s="17">
        <f t="shared" si="1"/>
        <v>2910</v>
      </c>
      <c r="M32" s="8"/>
    </row>
    <row r="33" ht="62.25" customHeight="1" spans="1:13">
      <c r="A33" s="8"/>
      <c r="B33" s="8" t="s">
        <v>101</v>
      </c>
      <c r="C33" s="9">
        <v>1087884</v>
      </c>
      <c r="D33" s="9" t="s">
        <v>104</v>
      </c>
      <c r="E33" s="9">
        <v>116</v>
      </c>
      <c r="F33" s="10">
        <v>22</v>
      </c>
      <c r="G33" s="11">
        <v>11.95</v>
      </c>
      <c r="H33" s="11">
        <v>25</v>
      </c>
      <c r="I33" s="9" t="s">
        <v>105</v>
      </c>
      <c r="J33" s="12" t="s">
        <v>106</v>
      </c>
      <c r="K33" s="17">
        <f t="shared" si="0"/>
        <v>262.9</v>
      </c>
      <c r="L33" s="17">
        <f t="shared" si="1"/>
        <v>550</v>
      </c>
      <c r="M33" s="8" t="s">
        <v>107</v>
      </c>
    </row>
    <row r="34" ht="62.25" customHeight="1" spans="1:13">
      <c r="A34" s="8"/>
      <c r="B34" s="8" t="s">
        <v>101</v>
      </c>
      <c r="C34" s="9">
        <v>1087884</v>
      </c>
      <c r="D34" s="9" t="s">
        <v>104</v>
      </c>
      <c r="E34" s="9">
        <v>128</v>
      </c>
      <c r="F34" s="10">
        <v>13</v>
      </c>
      <c r="G34" s="11">
        <v>11.95</v>
      </c>
      <c r="H34" s="11">
        <v>25</v>
      </c>
      <c r="I34" s="9" t="s">
        <v>105</v>
      </c>
      <c r="J34" s="12" t="s">
        <v>106</v>
      </c>
      <c r="K34" s="17">
        <f t="shared" si="0"/>
        <v>155.35</v>
      </c>
      <c r="L34" s="17">
        <f t="shared" si="1"/>
        <v>325</v>
      </c>
      <c r="M34" s="8" t="s">
        <v>108</v>
      </c>
    </row>
    <row r="35" ht="62.25" customHeight="1" spans="1:13">
      <c r="A35" s="8"/>
      <c r="B35" s="8" t="s">
        <v>101</v>
      </c>
      <c r="C35" s="9">
        <v>1087884</v>
      </c>
      <c r="D35" s="9" t="s">
        <v>104</v>
      </c>
      <c r="E35" s="9">
        <v>164</v>
      </c>
      <c r="F35" s="10">
        <v>8</v>
      </c>
      <c r="G35" s="11">
        <v>11.95</v>
      </c>
      <c r="H35" s="11">
        <v>25</v>
      </c>
      <c r="I35" s="9" t="s">
        <v>105</v>
      </c>
      <c r="J35" s="12" t="s">
        <v>106</v>
      </c>
      <c r="K35" s="17">
        <f t="shared" si="0"/>
        <v>95.6</v>
      </c>
      <c r="L35" s="17">
        <f t="shared" si="1"/>
        <v>200</v>
      </c>
      <c r="M35" s="8" t="s">
        <v>109</v>
      </c>
    </row>
    <row r="36" ht="62.25" customHeight="1" spans="1:13">
      <c r="A36" s="8"/>
      <c r="B36" s="8" t="s">
        <v>101</v>
      </c>
      <c r="C36" s="9">
        <v>1087886</v>
      </c>
      <c r="D36" s="9" t="s">
        <v>110</v>
      </c>
      <c r="E36" s="9" t="s">
        <v>18</v>
      </c>
      <c r="F36" s="10">
        <v>9</v>
      </c>
      <c r="G36" s="11">
        <v>11.95</v>
      </c>
      <c r="H36" s="11">
        <v>25</v>
      </c>
      <c r="I36" s="9" t="s">
        <v>111</v>
      </c>
      <c r="J36" s="12" t="s">
        <v>112</v>
      </c>
      <c r="K36" s="17">
        <f t="shared" ref="K36:K67" si="2">F36*G36</f>
        <v>107.55</v>
      </c>
      <c r="L36" s="17">
        <f t="shared" ref="L36:L67" si="3">H36*F36</f>
        <v>225</v>
      </c>
      <c r="M36" s="8" t="e">
        <v>#N/A</v>
      </c>
    </row>
    <row r="37" ht="62.25" customHeight="1" spans="1:13">
      <c r="A37" s="8"/>
      <c r="B37" s="8" t="s">
        <v>101</v>
      </c>
      <c r="C37" s="9" t="s">
        <v>113</v>
      </c>
      <c r="D37" s="9" t="s">
        <v>114</v>
      </c>
      <c r="E37" s="9" t="s">
        <v>39</v>
      </c>
      <c r="F37" s="10">
        <v>11</v>
      </c>
      <c r="G37" s="11">
        <v>14.3</v>
      </c>
      <c r="H37" s="11">
        <v>30</v>
      </c>
      <c r="I37" s="9" t="s">
        <v>103</v>
      </c>
      <c r="J37" s="9" t="s">
        <v>20</v>
      </c>
      <c r="K37" s="17">
        <f t="shared" si="2"/>
        <v>157.3</v>
      </c>
      <c r="L37" s="17">
        <f t="shared" si="3"/>
        <v>330</v>
      </c>
      <c r="M37" s="8" t="s">
        <v>115</v>
      </c>
    </row>
    <row r="38" ht="62.25" customHeight="1" spans="1:13">
      <c r="A38" s="8"/>
      <c r="B38" s="8" t="s">
        <v>101</v>
      </c>
      <c r="C38" s="9" t="s">
        <v>116</v>
      </c>
      <c r="D38" s="9" t="s">
        <v>117</v>
      </c>
      <c r="E38" s="9" t="s">
        <v>58</v>
      </c>
      <c r="F38" s="10">
        <v>2</v>
      </c>
      <c r="G38" s="11">
        <v>23.85</v>
      </c>
      <c r="H38" s="11">
        <v>50</v>
      </c>
      <c r="I38" s="9" t="s">
        <v>118</v>
      </c>
      <c r="J38" s="9" t="s">
        <v>35</v>
      </c>
      <c r="K38" s="17">
        <f t="shared" si="2"/>
        <v>47.7</v>
      </c>
      <c r="L38" s="17">
        <f t="shared" si="3"/>
        <v>100</v>
      </c>
      <c r="M38" s="8" t="s">
        <v>119</v>
      </c>
    </row>
    <row r="39" ht="62.25" customHeight="1" spans="1:13">
      <c r="A39" s="8"/>
      <c r="B39" s="8" t="s">
        <v>101</v>
      </c>
      <c r="C39" s="9" t="s">
        <v>120</v>
      </c>
      <c r="D39" s="9" t="s">
        <v>121</v>
      </c>
      <c r="E39" s="9" t="s">
        <v>52</v>
      </c>
      <c r="F39" s="10">
        <v>57</v>
      </c>
      <c r="G39" s="11">
        <v>14.3</v>
      </c>
      <c r="H39" s="11">
        <v>30</v>
      </c>
      <c r="I39" s="9" t="s">
        <v>122</v>
      </c>
      <c r="J39" s="9" t="s">
        <v>123</v>
      </c>
      <c r="K39" s="17">
        <f t="shared" si="2"/>
        <v>815.1</v>
      </c>
      <c r="L39" s="17">
        <f t="shared" si="3"/>
        <v>1710</v>
      </c>
      <c r="M39" s="8" t="s">
        <v>124</v>
      </c>
    </row>
    <row r="40" ht="62.25" customHeight="1" spans="1:13">
      <c r="A40" s="8"/>
      <c r="B40" s="8" t="s">
        <v>125</v>
      </c>
      <c r="C40" s="9">
        <v>1072342</v>
      </c>
      <c r="D40" s="9" t="s">
        <v>126</v>
      </c>
      <c r="E40" s="9" t="s">
        <v>18</v>
      </c>
      <c r="F40" s="10">
        <v>51</v>
      </c>
      <c r="G40" s="11">
        <v>14.3</v>
      </c>
      <c r="H40" s="11">
        <v>30</v>
      </c>
      <c r="I40" s="9" t="s">
        <v>127</v>
      </c>
      <c r="J40" s="9" t="s">
        <v>54</v>
      </c>
      <c r="K40" s="17">
        <f t="shared" si="2"/>
        <v>729.3</v>
      </c>
      <c r="L40" s="17">
        <f t="shared" si="3"/>
        <v>1530</v>
      </c>
      <c r="M40" s="8" t="s">
        <v>128</v>
      </c>
    </row>
    <row r="41" ht="62.25" customHeight="1" spans="1:13">
      <c r="A41" s="8"/>
      <c r="B41" s="8" t="s">
        <v>125</v>
      </c>
      <c r="C41" s="9" t="s">
        <v>129</v>
      </c>
      <c r="D41" s="9" t="s">
        <v>130</v>
      </c>
      <c r="E41" s="9" t="s">
        <v>76</v>
      </c>
      <c r="F41" s="10">
        <v>1</v>
      </c>
      <c r="G41" s="11">
        <v>14.3</v>
      </c>
      <c r="H41" s="11">
        <v>30</v>
      </c>
      <c r="I41" s="9" t="s">
        <v>127</v>
      </c>
      <c r="J41" s="9" t="s">
        <v>54</v>
      </c>
      <c r="K41" s="17">
        <f t="shared" si="2"/>
        <v>14.3</v>
      </c>
      <c r="L41" s="17">
        <f t="shared" si="3"/>
        <v>30</v>
      </c>
      <c r="M41" s="8" t="s">
        <v>131</v>
      </c>
    </row>
    <row r="42" ht="62.25" customHeight="1" spans="1:13">
      <c r="A42" s="8"/>
      <c r="B42" s="8" t="s">
        <v>125</v>
      </c>
      <c r="C42" s="9" t="s">
        <v>132</v>
      </c>
      <c r="D42" s="9" t="s">
        <v>133</v>
      </c>
      <c r="E42" s="9" t="s">
        <v>39</v>
      </c>
      <c r="F42" s="10">
        <v>2</v>
      </c>
      <c r="G42" s="11">
        <v>16.7</v>
      </c>
      <c r="H42" s="11">
        <v>35</v>
      </c>
      <c r="I42" s="9" t="s">
        <v>134</v>
      </c>
      <c r="J42" s="9" t="s">
        <v>54</v>
      </c>
      <c r="K42" s="17">
        <f t="shared" si="2"/>
        <v>33.4</v>
      </c>
      <c r="L42" s="17">
        <f t="shared" si="3"/>
        <v>70</v>
      </c>
      <c r="M42" s="8" t="s">
        <v>135</v>
      </c>
    </row>
    <row r="43" ht="62.25" customHeight="1" spans="1:13">
      <c r="A43" s="8"/>
      <c r="B43" s="8" t="s">
        <v>136</v>
      </c>
      <c r="C43" s="9">
        <v>1050901</v>
      </c>
      <c r="D43" s="9" t="s">
        <v>137</v>
      </c>
      <c r="E43" s="9" t="s">
        <v>18</v>
      </c>
      <c r="F43" s="10">
        <v>37</v>
      </c>
      <c r="G43" s="11">
        <v>14.3</v>
      </c>
      <c r="H43" s="11">
        <v>30</v>
      </c>
      <c r="I43" s="9" t="s">
        <v>138</v>
      </c>
      <c r="J43" s="9" t="s">
        <v>32</v>
      </c>
      <c r="K43" s="17">
        <f t="shared" si="2"/>
        <v>529.1</v>
      </c>
      <c r="L43" s="17">
        <f t="shared" si="3"/>
        <v>1110</v>
      </c>
      <c r="M43" s="8" t="s">
        <v>139</v>
      </c>
    </row>
    <row r="44" ht="62.25" customHeight="1" spans="1:13">
      <c r="A44" s="8"/>
      <c r="B44" s="8" t="s">
        <v>136</v>
      </c>
      <c r="C44" s="9" t="s">
        <v>140</v>
      </c>
      <c r="D44" s="9" t="s">
        <v>141</v>
      </c>
      <c r="E44" s="9" t="s">
        <v>58</v>
      </c>
      <c r="F44" s="10">
        <v>140</v>
      </c>
      <c r="G44" s="11">
        <v>14.3</v>
      </c>
      <c r="H44" s="11">
        <v>30</v>
      </c>
      <c r="I44" s="9" t="s">
        <v>138</v>
      </c>
      <c r="J44" s="9" t="s">
        <v>32</v>
      </c>
      <c r="K44" s="17">
        <f t="shared" si="2"/>
        <v>2002</v>
      </c>
      <c r="L44" s="17">
        <f t="shared" si="3"/>
        <v>4200</v>
      </c>
      <c r="M44" s="8" t="s">
        <v>142</v>
      </c>
    </row>
    <row r="45" ht="62.25" customHeight="1" spans="1:13">
      <c r="A45" s="8"/>
      <c r="B45" s="8" t="s">
        <v>136</v>
      </c>
      <c r="C45" s="9" t="s">
        <v>140</v>
      </c>
      <c r="D45" s="9" t="s">
        <v>143</v>
      </c>
      <c r="E45" s="9" t="s">
        <v>52</v>
      </c>
      <c r="F45" s="10">
        <v>118</v>
      </c>
      <c r="G45" s="11">
        <v>14.3</v>
      </c>
      <c r="H45" s="11">
        <v>30</v>
      </c>
      <c r="I45" s="9" t="s">
        <v>138</v>
      </c>
      <c r="J45" s="9" t="s">
        <v>32</v>
      </c>
      <c r="K45" s="17">
        <f t="shared" si="2"/>
        <v>1687.4</v>
      </c>
      <c r="L45" s="17">
        <f t="shared" si="3"/>
        <v>3540</v>
      </c>
      <c r="M45" s="8" t="s">
        <v>144</v>
      </c>
    </row>
    <row r="46" ht="62.25" customHeight="1" spans="1:13">
      <c r="A46" s="8"/>
      <c r="B46" s="8" t="s">
        <v>136</v>
      </c>
      <c r="C46" s="9" t="s">
        <v>140</v>
      </c>
      <c r="D46" s="9" t="s">
        <v>145</v>
      </c>
      <c r="E46" s="9" t="s">
        <v>76</v>
      </c>
      <c r="F46" s="10">
        <v>77</v>
      </c>
      <c r="G46" s="11">
        <v>14.3</v>
      </c>
      <c r="H46" s="11">
        <v>30</v>
      </c>
      <c r="I46" s="9" t="s">
        <v>138</v>
      </c>
      <c r="J46" s="9" t="s">
        <v>32</v>
      </c>
      <c r="K46" s="17">
        <f t="shared" si="2"/>
        <v>1101.1</v>
      </c>
      <c r="L46" s="17">
        <f t="shared" si="3"/>
        <v>2310</v>
      </c>
      <c r="M46" s="8" t="s">
        <v>146</v>
      </c>
    </row>
    <row r="47" ht="62.25" customHeight="1" spans="1:13">
      <c r="A47" s="8"/>
      <c r="B47" s="8" t="s">
        <v>136</v>
      </c>
      <c r="C47" s="9" t="s">
        <v>140</v>
      </c>
      <c r="D47" s="9" t="s">
        <v>147</v>
      </c>
      <c r="E47" s="9" t="s">
        <v>39</v>
      </c>
      <c r="F47" s="10">
        <v>94</v>
      </c>
      <c r="G47" s="11">
        <v>14.3</v>
      </c>
      <c r="H47" s="11">
        <v>30</v>
      </c>
      <c r="I47" s="9" t="s">
        <v>138</v>
      </c>
      <c r="J47" s="9" t="s">
        <v>32</v>
      </c>
      <c r="K47" s="17">
        <f t="shared" si="2"/>
        <v>1344.2</v>
      </c>
      <c r="L47" s="17">
        <f t="shared" si="3"/>
        <v>2820</v>
      </c>
      <c r="M47" s="8" t="s">
        <v>148</v>
      </c>
    </row>
    <row r="48" ht="62.25" customHeight="1" spans="1:13">
      <c r="A48" s="8"/>
      <c r="B48" s="8" t="s">
        <v>149</v>
      </c>
      <c r="C48" s="9">
        <v>1052510</v>
      </c>
      <c r="D48" s="9" t="s">
        <v>150</v>
      </c>
      <c r="E48" s="12" t="s">
        <v>151</v>
      </c>
      <c r="F48" s="10">
        <v>1</v>
      </c>
      <c r="G48" s="11">
        <v>3.85</v>
      </c>
      <c r="H48" s="11">
        <v>8</v>
      </c>
      <c r="I48" s="9" t="s">
        <v>152</v>
      </c>
      <c r="J48" s="9" t="s">
        <v>153</v>
      </c>
      <c r="K48" s="17">
        <f t="shared" si="2"/>
        <v>3.85</v>
      </c>
      <c r="L48" s="17">
        <f t="shared" si="3"/>
        <v>8</v>
      </c>
      <c r="M48" s="8" t="s">
        <v>154</v>
      </c>
    </row>
    <row r="49" ht="62.25" customHeight="1" spans="1:13">
      <c r="A49" s="8"/>
      <c r="B49" s="8" t="s">
        <v>149</v>
      </c>
      <c r="C49" s="9">
        <v>1096228</v>
      </c>
      <c r="D49" s="9" t="s">
        <v>155</v>
      </c>
      <c r="E49" s="9" t="s">
        <v>52</v>
      </c>
      <c r="F49" s="10">
        <v>144</v>
      </c>
      <c r="G49" s="11">
        <v>4.8</v>
      </c>
      <c r="H49" s="11">
        <v>10</v>
      </c>
      <c r="I49" s="9" t="s">
        <v>156</v>
      </c>
      <c r="J49" s="9" t="s">
        <v>157</v>
      </c>
      <c r="K49" s="17">
        <f t="shared" si="2"/>
        <v>691.2</v>
      </c>
      <c r="L49" s="17">
        <f t="shared" si="3"/>
        <v>1440</v>
      </c>
      <c r="M49" s="8" t="s">
        <v>158</v>
      </c>
    </row>
    <row r="50" ht="62.25" customHeight="1" spans="1:13">
      <c r="A50" s="8"/>
      <c r="B50" s="8" t="s">
        <v>149</v>
      </c>
      <c r="C50" s="9">
        <v>1096228</v>
      </c>
      <c r="D50" s="9" t="s">
        <v>155</v>
      </c>
      <c r="E50" s="9" t="s">
        <v>90</v>
      </c>
      <c r="F50" s="10">
        <v>143</v>
      </c>
      <c r="G50" s="11">
        <v>4.8</v>
      </c>
      <c r="H50" s="11">
        <v>10</v>
      </c>
      <c r="I50" s="9" t="s">
        <v>156</v>
      </c>
      <c r="J50" s="9" t="s">
        <v>157</v>
      </c>
      <c r="K50" s="17">
        <f t="shared" si="2"/>
        <v>686.4</v>
      </c>
      <c r="L50" s="17">
        <f t="shared" si="3"/>
        <v>1430</v>
      </c>
      <c r="M50" s="8" t="s">
        <v>159</v>
      </c>
    </row>
    <row r="51" ht="62.25" customHeight="1" spans="1:13">
      <c r="A51" s="8"/>
      <c r="B51" s="8" t="s">
        <v>149</v>
      </c>
      <c r="C51" s="9">
        <v>1096230</v>
      </c>
      <c r="D51" s="9" t="s">
        <v>160</v>
      </c>
      <c r="E51" s="9" t="s">
        <v>90</v>
      </c>
      <c r="F51" s="10">
        <v>126</v>
      </c>
      <c r="G51" s="11">
        <v>4.8</v>
      </c>
      <c r="H51" s="11">
        <v>10</v>
      </c>
      <c r="I51" s="9" t="s">
        <v>161</v>
      </c>
      <c r="J51" s="12" t="s">
        <v>162</v>
      </c>
      <c r="K51" s="17">
        <f t="shared" si="2"/>
        <v>604.8</v>
      </c>
      <c r="L51" s="17">
        <f t="shared" si="3"/>
        <v>1260</v>
      </c>
      <c r="M51" s="8" t="s">
        <v>163</v>
      </c>
    </row>
    <row r="52" ht="62.25" customHeight="1" spans="1:13">
      <c r="A52" s="8"/>
      <c r="B52" s="8" t="s">
        <v>149</v>
      </c>
      <c r="C52" s="9" t="s">
        <v>164</v>
      </c>
      <c r="D52" s="9" t="s">
        <v>165</v>
      </c>
      <c r="E52" s="9" t="s">
        <v>166</v>
      </c>
      <c r="F52" s="10">
        <v>95</v>
      </c>
      <c r="G52" s="11">
        <v>3.85</v>
      </c>
      <c r="H52" s="11">
        <v>8</v>
      </c>
      <c r="I52" s="9" t="s">
        <v>167</v>
      </c>
      <c r="J52" s="9" t="s">
        <v>168</v>
      </c>
      <c r="K52" s="17">
        <f t="shared" si="2"/>
        <v>365.75</v>
      </c>
      <c r="L52" s="17">
        <f t="shared" si="3"/>
        <v>760</v>
      </c>
      <c r="M52" s="8" t="s">
        <v>169</v>
      </c>
    </row>
    <row r="53" ht="62.25" customHeight="1" spans="1:13">
      <c r="A53" s="8"/>
      <c r="B53" s="8" t="s">
        <v>149</v>
      </c>
      <c r="C53" s="9" t="s">
        <v>164</v>
      </c>
      <c r="D53" s="9" t="s">
        <v>170</v>
      </c>
      <c r="E53" s="9" t="s">
        <v>171</v>
      </c>
      <c r="F53" s="10">
        <v>197</v>
      </c>
      <c r="G53" s="11">
        <v>3.85</v>
      </c>
      <c r="H53" s="11">
        <v>8</v>
      </c>
      <c r="I53" s="9" t="s">
        <v>167</v>
      </c>
      <c r="J53" s="9" t="s">
        <v>168</v>
      </c>
      <c r="K53" s="17">
        <f t="shared" si="2"/>
        <v>758.45</v>
      </c>
      <c r="L53" s="17">
        <f t="shared" si="3"/>
        <v>1576</v>
      </c>
      <c r="M53" s="8" t="s">
        <v>172</v>
      </c>
    </row>
    <row r="54" ht="62.25" customHeight="1" spans="1:13">
      <c r="A54" s="8"/>
      <c r="B54" s="8" t="s">
        <v>149</v>
      </c>
      <c r="C54" s="9" t="s">
        <v>164</v>
      </c>
      <c r="D54" s="9" t="s">
        <v>173</v>
      </c>
      <c r="E54" s="9" t="s">
        <v>174</v>
      </c>
      <c r="F54" s="10">
        <v>277</v>
      </c>
      <c r="G54" s="11">
        <v>3.85</v>
      </c>
      <c r="H54" s="11">
        <v>8</v>
      </c>
      <c r="I54" s="9" t="s">
        <v>167</v>
      </c>
      <c r="J54" s="9" t="s">
        <v>168</v>
      </c>
      <c r="K54" s="17">
        <f t="shared" si="2"/>
        <v>1066.45</v>
      </c>
      <c r="L54" s="17">
        <f t="shared" si="3"/>
        <v>2216</v>
      </c>
      <c r="M54" s="8" t="s">
        <v>175</v>
      </c>
    </row>
    <row r="55" ht="62.25" customHeight="1" spans="1:13">
      <c r="A55" s="8"/>
      <c r="B55" s="8" t="s">
        <v>149</v>
      </c>
      <c r="C55" s="9" t="s">
        <v>164</v>
      </c>
      <c r="D55" s="9" t="s">
        <v>176</v>
      </c>
      <c r="E55" s="9" t="s">
        <v>177</v>
      </c>
      <c r="F55" s="10">
        <v>744</v>
      </c>
      <c r="G55" s="11">
        <v>3.85</v>
      </c>
      <c r="H55" s="11">
        <v>8</v>
      </c>
      <c r="I55" s="9" t="s">
        <v>167</v>
      </c>
      <c r="J55" s="9" t="s">
        <v>168</v>
      </c>
      <c r="K55" s="17">
        <f t="shared" si="2"/>
        <v>2864.4</v>
      </c>
      <c r="L55" s="17">
        <f t="shared" si="3"/>
        <v>5952</v>
      </c>
      <c r="M55" s="8" t="s">
        <v>178</v>
      </c>
    </row>
    <row r="56" ht="62.25" customHeight="1" spans="1:13">
      <c r="A56" s="8"/>
      <c r="B56" s="8" t="s">
        <v>149</v>
      </c>
      <c r="C56" s="9" t="s">
        <v>164</v>
      </c>
      <c r="D56" s="9" t="s">
        <v>179</v>
      </c>
      <c r="E56" s="9" t="s">
        <v>180</v>
      </c>
      <c r="F56" s="10">
        <v>171</v>
      </c>
      <c r="G56" s="11">
        <v>3.85</v>
      </c>
      <c r="H56" s="11">
        <v>8</v>
      </c>
      <c r="I56" s="9" t="s">
        <v>167</v>
      </c>
      <c r="J56" s="9" t="s">
        <v>168</v>
      </c>
      <c r="K56" s="17">
        <f t="shared" si="2"/>
        <v>658.35</v>
      </c>
      <c r="L56" s="17">
        <f t="shared" si="3"/>
        <v>1368</v>
      </c>
      <c r="M56" s="8" t="s">
        <v>181</v>
      </c>
    </row>
    <row r="57" ht="62.25" customHeight="1" spans="1:13">
      <c r="A57" s="8"/>
      <c r="B57" s="8" t="s">
        <v>149</v>
      </c>
      <c r="C57" s="9" t="s">
        <v>182</v>
      </c>
      <c r="D57" s="9" t="s">
        <v>183</v>
      </c>
      <c r="E57" s="9" t="s">
        <v>166</v>
      </c>
      <c r="F57" s="10">
        <v>75</v>
      </c>
      <c r="G57" s="11">
        <v>3.85</v>
      </c>
      <c r="H57" s="11">
        <v>8</v>
      </c>
      <c r="I57" s="9" t="s">
        <v>184</v>
      </c>
      <c r="J57" s="9" t="s">
        <v>185</v>
      </c>
      <c r="K57" s="17">
        <f t="shared" si="2"/>
        <v>288.75</v>
      </c>
      <c r="L57" s="17">
        <f t="shared" si="3"/>
        <v>600</v>
      </c>
      <c r="M57" s="8" t="s">
        <v>186</v>
      </c>
    </row>
    <row r="58" ht="62.25" customHeight="1" spans="1:13">
      <c r="A58" s="8"/>
      <c r="B58" s="8" t="s">
        <v>149</v>
      </c>
      <c r="C58" s="9" t="s">
        <v>182</v>
      </c>
      <c r="D58" s="9" t="s">
        <v>187</v>
      </c>
      <c r="E58" s="9" t="s">
        <v>171</v>
      </c>
      <c r="F58" s="10">
        <v>135</v>
      </c>
      <c r="G58" s="11">
        <v>3.85</v>
      </c>
      <c r="H58" s="11">
        <v>8</v>
      </c>
      <c r="I58" s="9" t="s">
        <v>184</v>
      </c>
      <c r="J58" s="9" t="s">
        <v>185</v>
      </c>
      <c r="K58" s="17">
        <f t="shared" si="2"/>
        <v>519.75</v>
      </c>
      <c r="L58" s="17">
        <f t="shared" si="3"/>
        <v>1080</v>
      </c>
      <c r="M58" s="8" t="s">
        <v>188</v>
      </c>
    </row>
    <row r="59" ht="62.25" customHeight="1" spans="1:13">
      <c r="A59" s="8"/>
      <c r="B59" s="8" t="s">
        <v>149</v>
      </c>
      <c r="C59" s="9" t="s">
        <v>182</v>
      </c>
      <c r="D59" s="9" t="s">
        <v>189</v>
      </c>
      <c r="E59" s="9" t="s">
        <v>174</v>
      </c>
      <c r="F59" s="10">
        <v>144</v>
      </c>
      <c r="G59" s="11">
        <v>3.85</v>
      </c>
      <c r="H59" s="11">
        <v>8</v>
      </c>
      <c r="I59" s="9" t="s">
        <v>184</v>
      </c>
      <c r="J59" s="9" t="s">
        <v>185</v>
      </c>
      <c r="K59" s="17">
        <f t="shared" si="2"/>
        <v>554.4</v>
      </c>
      <c r="L59" s="17">
        <f t="shared" si="3"/>
        <v>1152</v>
      </c>
      <c r="M59" s="8" t="s">
        <v>190</v>
      </c>
    </row>
    <row r="60" ht="62.25" customHeight="1" spans="1:13">
      <c r="A60" s="8"/>
      <c r="B60" s="8" t="s">
        <v>149</v>
      </c>
      <c r="C60" s="9" t="s">
        <v>182</v>
      </c>
      <c r="D60" s="9" t="s">
        <v>191</v>
      </c>
      <c r="E60" s="9" t="s">
        <v>177</v>
      </c>
      <c r="F60" s="10">
        <v>347</v>
      </c>
      <c r="G60" s="11">
        <v>3.85</v>
      </c>
      <c r="H60" s="11">
        <v>8</v>
      </c>
      <c r="I60" s="9" t="s">
        <v>184</v>
      </c>
      <c r="J60" s="9" t="s">
        <v>185</v>
      </c>
      <c r="K60" s="17">
        <f t="shared" si="2"/>
        <v>1335.95</v>
      </c>
      <c r="L60" s="17">
        <f t="shared" si="3"/>
        <v>2776</v>
      </c>
      <c r="M60" s="8" t="s">
        <v>192</v>
      </c>
    </row>
    <row r="61" ht="62.25" customHeight="1" spans="1:13">
      <c r="A61" s="8"/>
      <c r="B61" s="8" t="s">
        <v>149</v>
      </c>
      <c r="C61" s="9" t="s">
        <v>182</v>
      </c>
      <c r="D61" s="9" t="s">
        <v>193</v>
      </c>
      <c r="E61" s="9" t="s">
        <v>180</v>
      </c>
      <c r="F61" s="10">
        <v>115</v>
      </c>
      <c r="G61" s="11">
        <v>3.85</v>
      </c>
      <c r="H61" s="11">
        <v>8</v>
      </c>
      <c r="I61" s="9" t="s">
        <v>184</v>
      </c>
      <c r="J61" s="9" t="s">
        <v>185</v>
      </c>
      <c r="K61" s="17">
        <f t="shared" si="2"/>
        <v>442.75</v>
      </c>
      <c r="L61" s="17">
        <f t="shared" si="3"/>
        <v>920</v>
      </c>
      <c r="M61" s="8" t="s">
        <v>194</v>
      </c>
    </row>
    <row r="62" ht="62.25" customHeight="1" spans="1:13">
      <c r="A62" s="8"/>
      <c r="B62" s="8" t="s">
        <v>149</v>
      </c>
      <c r="C62" s="9" t="s">
        <v>195</v>
      </c>
      <c r="D62" s="9" t="s">
        <v>196</v>
      </c>
      <c r="E62" s="9" t="s">
        <v>166</v>
      </c>
      <c r="F62" s="10">
        <v>340</v>
      </c>
      <c r="G62" s="11">
        <v>3.85</v>
      </c>
      <c r="H62" s="11">
        <v>8</v>
      </c>
      <c r="I62" s="9" t="s">
        <v>197</v>
      </c>
      <c r="J62" s="9" t="s">
        <v>60</v>
      </c>
      <c r="K62" s="17">
        <f t="shared" si="2"/>
        <v>1309</v>
      </c>
      <c r="L62" s="17">
        <f t="shared" si="3"/>
        <v>2720</v>
      </c>
      <c r="M62" s="8" t="s">
        <v>198</v>
      </c>
    </row>
    <row r="63" ht="62.25" customHeight="1" spans="1:13">
      <c r="A63" s="8"/>
      <c r="B63" s="8" t="s">
        <v>149</v>
      </c>
      <c r="C63" s="9" t="s">
        <v>195</v>
      </c>
      <c r="D63" s="9" t="s">
        <v>199</v>
      </c>
      <c r="E63" s="9" t="s">
        <v>171</v>
      </c>
      <c r="F63" s="10">
        <v>780</v>
      </c>
      <c r="G63" s="11">
        <v>3.85</v>
      </c>
      <c r="H63" s="11">
        <v>8</v>
      </c>
      <c r="I63" s="9" t="s">
        <v>197</v>
      </c>
      <c r="J63" s="9" t="s">
        <v>60</v>
      </c>
      <c r="K63" s="17">
        <f t="shared" si="2"/>
        <v>3003</v>
      </c>
      <c r="L63" s="17">
        <f t="shared" si="3"/>
        <v>6240</v>
      </c>
      <c r="M63" s="8" t="s">
        <v>200</v>
      </c>
    </row>
    <row r="64" ht="62.25" customHeight="1" spans="1:13">
      <c r="A64" s="8"/>
      <c r="B64" s="8" t="s">
        <v>149</v>
      </c>
      <c r="C64" s="9" t="s">
        <v>195</v>
      </c>
      <c r="D64" s="9" t="s">
        <v>201</v>
      </c>
      <c r="E64" s="9" t="s">
        <v>174</v>
      </c>
      <c r="F64" s="10">
        <v>1295</v>
      </c>
      <c r="G64" s="11">
        <v>3.85</v>
      </c>
      <c r="H64" s="11">
        <v>8</v>
      </c>
      <c r="I64" s="9" t="s">
        <v>197</v>
      </c>
      <c r="J64" s="9" t="s">
        <v>60</v>
      </c>
      <c r="K64" s="17">
        <f t="shared" si="2"/>
        <v>4985.75</v>
      </c>
      <c r="L64" s="17">
        <f t="shared" si="3"/>
        <v>10360</v>
      </c>
      <c r="M64" s="8" t="s">
        <v>202</v>
      </c>
    </row>
    <row r="65" ht="62.25" customHeight="1" spans="1:13">
      <c r="A65" s="8"/>
      <c r="B65" s="8" t="s">
        <v>149</v>
      </c>
      <c r="C65" s="9" t="s">
        <v>195</v>
      </c>
      <c r="D65" s="9" t="s">
        <v>203</v>
      </c>
      <c r="E65" s="9" t="s">
        <v>177</v>
      </c>
      <c r="F65" s="10">
        <v>2888</v>
      </c>
      <c r="G65" s="11">
        <v>3.85</v>
      </c>
      <c r="H65" s="11">
        <v>8</v>
      </c>
      <c r="I65" s="9" t="s">
        <v>197</v>
      </c>
      <c r="J65" s="9" t="s">
        <v>60</v>
      </c>
      <c r="K65" s="17">
        <f t="shared" si="2"/>
        <v>11118.8</v>
      </c>
      <c r="L65" s="17">
        <f t="shared" si="3"/>
        <v>23104</v>
      </c>
      <c r="M65" s="8" t="s">
        <v>204</v>
      </c>
    </row>
    <row r="66" ht="62.25" customHeight="1" spans="1:13">
      <c r="A66" s="8"/>
      <c r="B66" s="8" t="s">
        <v>149</v>
      </c>
      <c r="C66" s="9" t="s">
        <v>195</v>
      </c>
      <c r="D66" s="9" t="s">
        <v>205</v>
      </c>
      <c r="E66" s="9" t="s">
        <v>180</v>
      </c>
      <c r="F66" s="10">
        <v>745</v>
      </c>
      <c r="G66" s="11">
        <v>3.85</v>
      </c>
      <c r="H66" s="11">
        <v>8</v>
      </c>
      <c r="I66" s="9" t="s">
        <v>197</v>
      </c>
      <c r="J66" s="9" t="s">
        <v>60</v>
      </c>
      <c r="K66" s="17">
        <f t="shared" si="2"/>
        <v>2868.25</v>
      </c>
      <c r="L66" s="17">
        <f t="shared" si="3"/>
        <v>5960</v>
      </c>
      <c r="M66" s="8" t="s">
        <v>206</v>
      </c>
    </row>
    <row r="67" ht="62.25" customHeight="1" spans="1:13">
      <c r="A67" s="8"/>
      <c r="B67" s="8" t="s">
        <v>149</v>
      </c>
      <c r="C67" s="9" t="s">
        <v>207</v>
      </c>
      <c r="D67" s="9" t="s">
        <v>208</v>
      </c>
      <c r="E67" s="9" t="s">
        <v>166</v>
      </c>
      <c r="F67" s="10">
        <v>44</v>
      </c>
      <c r="G67" s="11">
        <v>3.85</v>
      </c>
      <c r="H67" s="11">
        <v>8</v>
      </c>
      <c r="I67" s="9" t="s">
        <v>152</v>
      </c>
      <c r="J67" s="9" t="s">
        <v>153</v>
      </c>
      <c r="K67" s="17">
        <f t="shared" si="2"/>
        <v>169.4</v>
      </c>
      <c r="L67" s="17">
        <f t="shared" si="3"/>
        <v>352</v>
      </c>
      <c r="M67" s="8" t="s">
        <v>209</v>
      </c>
    </row>
    <row r="68" ht="62.25" customHeight="1" spans="1:13">
      <c r="A68" s="8"/>
      <c r="B68" s="8" t="s">
        <v>149</v>
      </c>
      <c r="C68" s="9" t="s">
        <v>207</v>
      </c>
      <c r="D68" s="9" t="s">
        <v>210</v>
      </c>
      <c r="E68" s="9" t="s">
        <v>171</v>
      </c>
      <c r="F68" s="10">
        <v>225</v>
      </c>
      <c r="G68" s="11">
        <v>3.85</v>
      </c>
      <c r="H68" s="11">
        <v>8</v>
      </c>
      <c r="I68" s="9" t="s">
        <v>152</v>
      </c>
      <c r="J68" s="9" t="s">
        <v>153</v>
      </c>
      <c r="K68" s="17">
        <f t="shared" ref="K68:K99" si="4">F68*G68</f>
        <v>866.25</v>
      </c>
      <c r="L68" s="17">
        <f t="shared" ref="L68:L99" si="5">H68*F68</f>
        <v>1800</v>
      </c>
      <c r="M68" s="8" t="s">
        <v>211</v>
      </c>
    </row>
    <row r="69" ht="62.25" customHeight="1" spans="1:13">
      <c r="A69" s="8"/>
      <c r="B69" s="8" t="s">
        <v>149</v>
      </c>
      <c r="C69" s="9" t="s">
        <v>207</v>
      </c>
      <c r="D69" s="9" t="s">
        <v>212</v>
      </c>
      <c r="E69" s="9" t="s">
        <v>174</v>
      </c>
      <c r="F69" s="10">
        <v>223</v>
      </c>
      <c r="G69" s="11">
        <v>3.85</v>
      </c>
      <c r="H69" s="11">
        <v>8</v>
      </c>
      <c r="I69" s="9" t="s">
        <v>152</v>
      </c>
      <c r="J69" s="9" t="s">
        <v>153</v>
      </c>
      <c r="K69" s="17">
        <f t="shared" si="4"/>
        <v>858.55</v>
      </c>
      <c r="L69" s="17">
        <f t="shared" si="5"/>
        <v>1784</v>
      </c>
      <c r="M69" s="8" t="s">
        <v>213</v>
      </c>
    </row>
    <row r="70" ht="62.25" customHeight="1" spans="1:13">
      <c r="A70" s="8"/>
      <c r="B70" s="8" t="s">
        <v>149</v>
      </c>
      <c r="C70" s="9" t="s">
        <v>207</v>
      </c>
      <c r="D70" s="9" t="s">
        <v>214</v>
      </c>
      <c r="E70" s="9" t="s">
        <v>177</v>
      </c>
      <c r="F70" s="10">
        <v>591</v>
      </c>
      <c r="G70" s="11">
        <v>3.85</v>
      </c>
      <c r="H70" s="11">
        <v>8</v>
      </c>
      <c r="I70" s="9" t="s">
        <v>152</v>
      </c>
      <c r="J70" s="9" t="s">
        <v>153</v>
      </c>
      <c r="K70" s="17">
        <f t="shared" si="4"/>
        <v>2275.35</v>
      </c>
      <c r="L70" s="17">
        <f t="shared" si="5"/>
        <v>4728</v>
      </c>
      <c r="M70" s="8" t="s">
        <v>215</v>
      </c>
    </row>
    <row r="71" ht="62.25" customHeight="1" spans="1:13">
      <c r="A71" s="8"/>
      <c r="B71" s="8" t="s">
        <v>149</v>
      </c>
      <c r="C71" s="9" t="s">
        <v>207</v>
      </c>
      <c r="D71" s="9" t="s">
        <v>216</v>
      </c>
      <c r="E71" s="9" t="s">
        <v>180</v>
      </c>
      <c r="F71" s="10">
        <v>196</v>
      </c>
      <c r="G71" s="11">
        <v>3.85</v>
      </c>
      <c r="H71" s="11">
        <v>8</v>
      </c>
      <c r="I71" s="9" t="s">
        <v>152</v>
      </c>
      <c r="J71" s="9" t="s">
        <v>153</v>
      </c>
      <c r="K71" s="17">
        <f t="shared" si="4"/>
        <v>754.6</v>
      </c>
      <c r="L71" s="17">
        <f t="shared" si="5"/>
        <v>1568</v>
      </c>
      <c r="M71" s="8" t="s">
        <v>217</v>
      </c>
    </row>
    <row r="72" ht="62.25" customHeight="1" spans="1:13">
      <c r="A72" s="8"/>
      <c r="B72" s="8" t="s">
        <v>149</v>
      </c>
      <c r="C72" s="9" t="s">
        <v>218</v>
      </c>
      <c r="D72" s="9" t="s">
        <v>219</v>
      </c>
      <c r="E72" s="9" t="s">
        <v>166</v>
      </c>
      <c r="F72" s="10">
        <v>59</v>
      </c>
      <c r="G72" s="11">
        <v>3.85</v>
      </c>
      <c r="H72" s="11">
        <v>8</v>
      </c>
      <c r="I72" s="9" t="s">
        <v>220</v>
      </c>
      <c r="J72" s="9" t="s">
        <v>162</v>
      </c>
      <c r="K72" s="17">
        <f t="shared" si="4"/>
        <v>227.15</v>
      </c>
      <c r="L72" s="17">
        <f t="shared" si="5"/>
        <v>472</v>
      </c>
      <c r="M72" s="8" t="s">
        <v>221</v>
      </c>
    </row>
    <row r="73" ht="62.25" customHeight="1" spans="1:13">
      <c r="A73" s="8"/>
      <c r="B73" s="8" t="s">
        <v>149</v>
      </c>
      <c r="C73" s="9" t="s">
        <v>218</v>
      </c>
      <c r="D73" s="9" t="s">
        <v>222</v>
      </c>
      <c r="E73" s="9" t="s">
        <v>171</v>
      </c>
      <c r="F73" s="10">
        <v>387</v>
      </c>
      <c r="G73" s="11">
        <v>3.85</v>
      </c>
      <c r="H73" s="11">
        <v>8</v>
      </c>
      <c r="I73" s="9" t="s">
        <v>220</v>
      </c>
      <c r="J73" s="9" t="s">
        <v>162</v>
      </c>
      <c r="K73" s="17">
        <f t="shared" si="4"/>
        <v>1489.95</v>
      </c>
      <c r="L73" s="17">
        <f t="shared" si="5"/>
        <v>3096</v>
      </c>
      <c r="M73" s="8" t="s">
        <v>223</v>
      </c>
    </row>
    <row r="74" ht="62.25" customHeight="1" spans="1:13">
      <c r="A74" s="8"/>
      <c r="B74" s="8" t="s">
        <v>149</v>
      </c>
      <c r="C74" s="9" t="s">
        <v>218</v>
      </c>
      <c r="D74" s="9" t="s">
        <v>224</v>
      </c>
      <c r="E74" s="9" t="s">
        <v>174</v>
      </c>
      <c r="F74" s="10">
        <v>385</v>
      </c>
      <c r="G74" s="11">
        <v>3.85</v>
      </c>
      <c r="H74" s="11">
        <v>8</v>
      </c>
      <c r="I74" s="9" t="s">
        <v>220</v>
      </c>
      <c r="J74" s="9" t="s">
        <v>162</v>
      </c>
      <c r="K74" s="17">
        <f t="shared" si="4"/>
        <v>1482.25</v>
      </c>
      <c r="L74" s="17">
        <f t="shared" si="5"/>
        <v>3080</v>
      </c>
      <c r="M74" s="8" t="s">
        <v>225</v>
      </c>
    </row>
    <row r="75" ht="62.25" customHeight="1" spans="1:13">
      <c r="A75" s="8"/>
      <c r="B75" s="8" t="s">
        <v>149</v>
      </c>
      <c r="C75" s="9" t="s">
        <v>218</v>
      </c>
      <c r="D75" s="9" t="s">
        <v>226</v>
      </c>
      <c r="E75" s="9" t="s">
        <v>177</v>
      </c>
      <c r="F75" s="10">
        <v>905</v>
      </c>
      <c r="G75" s="11">
        <v>3.85</v>
      </c>
      <c r="H75" s="11">
        <v>8</v>
      </c>
      <c r="I75" s="9" t="s">
        <v>220</v>
      </c>
      <c r="J75" s="9" t="s">
        <v>162</v>
      </c>
      <c r="K75" s="17">
        <f t="shared" si="4"/>
        <v>3484.25</v>
      </c>
      <c r="L75" s="17">
        <f t="shared" si="5"/>
        <v>7240</v>
      </c>
      <c r="M75" s="8" t="s">
        <v>227</v>
      </c>
    </row>
    <row r="76" ht="62.25" customHeight="1" spans="1:13">
      <c r="A76" s="8"/>
      <c r="B76" s="8" t="s">
        <v>149</v>
      </c>
      <c r="C76" s="9" t="s">
        <v>218</v>
      </c>
      <c r="D76" s="9" t="s">
        <v>228</v>
      </c>
      <c r="E76" s="9" t="s">
        <v>180</v>
      </c>
      <c r="F76" s="10">
        <v>415</v>
      </c>
      <c r="G76" s="11">
        <v>3.85</v>
      </c>
      <c r="H76" s="11">
        <v>8</v>
      </c>
      <c r="I76" s="9" t="s">
        <v>220</v>
      </c>
      <c r="J76" s="9" t="s">
        <v>162</v>
      </c>
      <c r="K76" s="17">
        <f t="shared" si="4"/>
        <v>1597.75</v>
      </c>
      <c r="L76" s="17">
        <f t="shared" si="5"/>
        <v>3320</v>
      </c>
      <c r="M76" s="8" t="s">
        <v>229</v>
      </c>
    </row>
    <row r="77" ht="62.25" customHeight="1" spans="1:13">
      <c r="A77" s="8"/>
      <c r="B77" s="8" t="s">
        <v>149</v>
      </c>
      <c r="C77" s="9" t="s">
        <v>230</v>
      </c>
      <c r="D77" s="9" t="s">
        <v>231</v>
      </c>
      <c r="E77" s="9" t="s">
        <v>166</v>
      </c>
      <c r="F77" s="10">
        <v>80</v>
      </c>
      <c r="G77" s="11">
        <v>3.85</v>
      </c>
      <c r="H77" s="11">
        <v>8</v>
      </c>
      <c r="I77" s="9" t="s">
        <v>232</v>
      </c>
      <c r="J77" s="9" t="s">
        <v>233</v>
      </c>
      <c r="K77" s="17">
        <f t="shared" si="4"/>
        <v>308</v>
      </c>
      <c r="L77" s="17">
        <f t="shared" si="5"/>
        <v>640</v>
      </c>
      <c r="M77" s="8" t="s">
        <v>234</v>
      </c>
    </row>
    <row r="78" ht="62.25" customHeight="1" spans="1:13">
      <c r="A78" s="8"/>
      <c r="B78" s="8" t="s">
        <v>149</v>
      </c>
      <c r="C78" s="9" t="s">
        <v>230</v>
      </c>
      <c r="D78" s="9" t="s">
        <v>235</v>
      </c>
      <c r="E78" s="9" t="s">
        <v>171</v>
      </c>
      <c r="F78" s="10">
        <v>185</v>
      </c>
      <c r="G78" s="11">
        <v>3.85</v>
      </c>
      <c r="H78" s="11">
        <v>8</v>
      </c>
      <c r="I78" s="9" t="s">
        <v>232</v>
      </c>
      <c r="J78" s="9" t="s">
        <v>233</v>
      </c>
      <c r="K78" s="17">
        <f t="shared" si="4"/>
        <v>712.25</v>
      </c>
      <c r="L78" s="17">
        <f t="shared" si="5"/>
        <v>1480</v>
      </c>
      <c r="M78" s="8" t="s">
        <v>236</v>
      </c>
    </row>
    <row r="79" ht="62.25" customHeight="1" spans="1:13">
      <c r="A79" s="8"/>
      <c r="B79" s="8" t="s">
        <v>149</v>
      </c>
      <c r="C79" s="9" t="s">
        <v>230</v>
      </c>
      <c r="D79" s="9" t="s">
        <v>237</v>
      </c>
      <c r="E79" s="9" t="s">
        <v>174</v>
      </c>
      <c r="F79" s="10">
        <v>314</v>
      </c>
      <c r="G79" s="11">
        <v>3.85</v>
      </c>
      <c r="H79" s="11">
        <v>8</v>
      </c>
      <c r="I79" s="9" t="s">
        <v>232</v>
      </c>
      <c r="J79" s="9" t="s">
        <v>233</v>
      </c>
      <c r="K79" s="17">
        <f t="shared" si="4"/>
        <v>1208.9</v>
      </c>
      <c r="L79" s="17">
        <f t="shared" si="5"/>
        <v>2512</v>
      </c>
      <c r="M79" s="8" t="s">
        <v>238</v>
      </c>
    </row>
    <row r="80" ht="62.25" customHeight="1" spans="1:13">
      <c r="A80" s="8"/>
      <c r="B80" s="8" t="s">
        <v>149</v>
      </c>
      <c r="C80" s="9" t="s">
        <v>230</v>
      </c>
      <c r="D80" s="9" t="s">
        <v>239</v>
      </c>
      <c r="E80" s="9" t="s">
        <v>177</v>
      </c>
      <c r="F80" s="10">
        <v>596</v>
      </c>
      <c r="G80" s="11">
        <v>3.85</v>
      </c>
      <c r="H80" s="11">
        <v>8</v>
      </c>
      <c r="I80" s="9" t="s">
        <v>232</v>
      </c>
      <c r="J80" s="9" t="s">
        <v>233</v>
      </c>
      <c r="K80" s="17">
        <f t="shared" si="4"/>
        <v>2294.6</v>
      </c>
      <c r="L80" s="17">
        <f t="shared" si="5"/>
        <v>4768</v>
      </c>
      <c r="M80" s="8" t="s">
        <v>240</v>
      </c>
    </row>
    <row r="81" ht="62.25" customHeight="1" spans="1:13">
      <c r="A81" s="8"/>
      <c r="B81" s="8" t="s">
        <v>149</v>
      </c>
      <c r="C81" s="9" t="s">
        <v>230</v>
      </c>
      <c r="D81" s="9" t="s">
        <v>241</v>
      </c>
      <c r="E81" s="9" t="s">
        <v>180</v>
      </c>
      <c r="F81" s="10">
        <v>229</v>
      </c>
      <c r="G81" s="11">
        <v>3.85</v>
      </c>
      <c r="H81" s="11">
        <v>8</v>
      </c>
      <c r="I81" s="9" t="s">
        <v>232</v>
      </c>
      <c r="J81" s="9" t="s">
        <v>233</v>
      </c>
      <c r="K81" s="17">
        <f t="shared" si="4"/>
        <v>881.65</v>
      </c>
      <c r="L81" s="17">
        <f t="shared" si="5"/>
        <v>1832</v>
      </c>
      <c r="M81" s="8" t="s">
        <v>242</v>
      </c>
    </row>
    <row r="82" ht="62.25" customHeight="1" spans="1:13">
      <c r="A82" s="8"/>
      <c r="B82" s="8" t="s">
        <v>149</v>
      </c>
      <c r="C82" s="9" t="s">
        <v>243</v>
      </c>
      <c r="D82" s="9" t="s">
        <v>244</v>
      </c>
      <c r="E82" s="9" t="s">
        <v>166</v>
      </c>
      <c r="F82" s="10">
        <v>65</v>
      </c>
      <c r="G82" s="11">
        <v>3.85</v>
      </c>
      <c r="H82" s="11">
        <v>8</v>
      </c>
      <c r="I82" s="9" t="s">
        <v>245</v>
      </c>
      <c r="J82" s="9" t="s">
        <v>246</v>
      </c>
      <c r="K82" s="17">
        <f t="shared" si="4"/>
        <v>250.25</v>
      </c>
      <c r="L82" s="17">
        <f t="shared" si="5"/>
        <v>520</v>
      </c>
      <c r="M82" s="8" t="s">
        <v>247</v>
      </c>
    </row>
    <row r="83" ht="62.25" customHeight="1" spans="1:13">
      <c r="A83" s="8"/>
      <c r="B83" s="8" t="s">
        <v>149</v>
      </c>
      <c r="C83" s="9" t="s">
        <v>243</v>
      </c>
      <c r="D83" s="9" t="s">
        <v>248</v>
      </c>
      <c r="E83" s="9" t="s">
        <v>171</v>
      </c>
      <c r="F83" s="10">
        <v>125</v>
      </c>
      <c r="G83" s="11">
        <v>3.85</v>
      </c>
      <c r="H83" s="11">
        <v>8</v>
      </c>
      <c r="I83" s="9" t="s">
        <v>245</v>
      </c>
      <c r="J83" s="9" t="s">
        <v>246</v>
      </c>
      <c r="K83" s="17">
        <f t="shared" si="4"/>
        <v>481.25</v>
      </c>
      <c r="L83" s="17">
        <f t="shared" si="5"/>
        <v>1000</v>
      </c>
      <c r="M83" s="8" t="s">
        <v>249</v>
      </c>
    </row>
    <row r="84" ht="62.25" customHeight="1" spans="1:13">
      <c r="A84" s="8"/>
      <c r="B84" s="8" t="s">
        <v>149</v>
      </c>
      <c r="C84" s="9" t="s">
        <v>243</v>
      </c>
      <c r="D84" s="9" t="s">
        <v>250</v>
      </c>
      <c r="E84" s="9" t="s">
        <v>174</v>
      </c>
      <c r="F84" s="10">
        <v>162</v>
      </c>
      <c r="G84" s="11">
        <v>3.85</v>
      </c>
      <c r="H84" s="11">
        <v>8</v>
      </c>
      <c r="I84" s="9" t="s">
        <v>245</v>
      </c>
      <c r="J84" s="9" t="s">
        <v>246</v>
      </c>
      <c r="K84" s="17">
        <f t="shared" si="4"/>
        <v>623.7</v>
      </c>
      <c r="L84" s="17">
        <f t="shared" si="5"/>
        <v>1296</v>
      </c>
      <c r="M84" s="8" t="s">
        <v>251</v>
      </c>
    </row>
    <row r="85" ht="62.25" customHeight="1" spans="1:13">
      <c r="A85" s="8"/>
      <c r="B85" s="8" t="s">
        <v>149</v>
      </c>
      <c r="C85" s="9" t="s">
        <v>243</v>
      </c>
      <c r="D85" s="9" t="s">
        <v>252</v>
      </c>
      <c r="E85" s="9" t="s">
        <v>177</v>
      </c>
      <c r="F85" s="10">
        <v>164</v>
      </c>
      <c r="G85" s="11">
        <v>3.85</v>
      </c>
      <c r="H85" s="11">
        <v>8</v>
      </c>
      <c r="I85" s="9" t="s">
        <v>245</v>
      </c>
      <c r="J85" s="9" t="s">
        <v>246</v>
      </c>
      <c r="K85" s="17">
        <f t="shared" si="4"/>
        <v>631.4</v>
      </c>
      <c r="L85" s="17">
        <f t="shared" si="5"/>
        <v>1312</v>
      </c>
      <c r="M85" s="8" t="s">
        <v>253</v>
      </c>
    </row>
    <row r="86" ht="62.25" customHeight="1" spans="1:13">
      <c r="A86" s="8"/>
      <c r="B86" s="8" t="s">
        <v>149</v>
      </c>
      <c r="C86" s="9" t="s">
        <v>243</v>
      </c>
      <c r="D86" s="9" t="s">
        <v>254</v>
      </c>
      <c r="E86" s="9" t="s">
        <v>180</v>
      </c>
      <c r="F86" s="10">
        <v>64</v>
      </c>
      <c r="G86" s="11">
        <v>3.85</v>
      </c>
      <c r="H86" s="11">
        <v>8</v>
      </c>
      <c r="I86" s="9" t="s">
        <v>245</v>
      </c>
      <c r="J86" s="9" t="s">
        <v>246</v>
      </c>
      <c r="K86" s="17">
        <f t="shared" si="4"/>
        <v>246.4</v>
      </c>
      <c r="L86" s="17">
        <f t="shared" si="5"/>
        <v>512</v>
      </c>
      <c r="M86" s="8" t="s">
        <v>255</v>
      </c>
    </row>
    <row r="87" ht="62.25" customHeight="1" spans="1:13">
      <c r="A87" s="8"/>
      <c r="B87" s="8" t="s">
        <v>149</v>
      </c>
      <c r="C87" s="9" t="s">
        <v>256</v>
      </c>
      <c r="D87" s="9" t="s">
        <v>257</v>
      </c>
      <c r="E87" s="9" t="s">
        <v>58</v>
      </c>
      <c r="F87" s="10">
        <v>804</v>
      </c>
      <c r="G87" s="11">
        <v>6.2</v>
      </c>
      <c r="H87" s="11">
        <v>13</v>
      </c>
      <c r="I87" s="9" t="s">
        <v>258</v>
      </c>
      <c r="J87" s="9" t="s">
        <v>259</v>
      </c>
      <c r="K87" s="17">
        <f t="shared" si="4"/>
        <v>4984.8</v>
      </c>
      <c r="L87" s="17">
        <f t="shared" si="5"/>
        <v>10452</v>
      </c>
      <c r="M87" s="8" t="s">
        <v>260</v>
      </c>
    </row>
    <row r="88" ht="62.25" customHeight="1" spans="1:13">
      <c r="A88" s="8"/>
      <c r="B88" s="8" t="s">
        <v>149</v>
      </c>
      <c r="C88" s="9" t="s">
        <v>256</v>
      </c>
      <c r="D88" s="9" t="s">
        <v>261</v>
      </c>
      <c r="E88" s="9" t="s">
        <v>52</v>
      </c>
      <c r="F88" s="10">
        <v>471</v>
      </c>
      <c r="G88" s="11">
        <v>6.2</v>
      </c>
      <c r="H88" s="11">
        <v>13</v>
      </c>
      <c r="I88" s="9" t="s">
        <v>258</v>
      </c>
      <c r="J88" s="9" t="s">
        <v>259</v>
      </c>
      <c r="K88" s="17">
        <f t="shared" si="4"/>
        <v>2920.2</v>
      </c>
      <c r="L88" s="17">
        <f t="shared" si="5"/>
        <v>6123</v>
      </c>
      <c r="M88" s="8" t="s">
        <v>262</v>
      </c>
    </row>
    <row r="89" ht="62.25" customHeight="1" spans="1:13">
      <c r="A89" s="8"/>
      <c r="B89" s="8" t="s">
        <v>149</v>
      </c>
      <c r="C89" s="9" t="s">
        <v>256</v>
      </c>
      <c r="D89" s="9" t="s">
        <v>263</v>
      </c>
      <c r="E89" s="9" t="s">
        <v>76</v>
      </c>
      <c r="F89" s="10">
        <v>240</v>
      </c>
      <c r="G89" s="11">
        <v>6.2</v>
      </c>
      <c r="H89" s="11">
        <v>13</v>
      </c>
      <c r="I89" s="9" t="s">
        <v>258</v>
      </c>
      <c r="J89" s="9" t="s">
        <v>259</v>
      </c>
      <c r="K89" s="17">
        <f t="shared" si="4"/>
        <v>1488</v>
      </c>
      <c r="L89" s="17">
        <f t="shared" si="5"/>
        <v>3120</v>
      </c>
      <c r="M89" s="8" t="s">
        <v>264</v>
      </c>
    </row>
    <row r="90" ht="62.25" customHeight="1" spans="1:13">
      <c r="A90" s="8"/>
      <c r="B90" s="8" t="s">
        <v>149</v>
      </c>
      <c r="C90" s="9" t="s">
        <v>256</v>
      </c>
      <c r="D90" s="9" t="s">
        <v>265</v>
      </c>
      <c r="E90" s="9" t="s">
        <v>39</v>
      </c>
      <c r="F90" s="10">
        <v>376</v>
      </c>
      <c r="G90" s="11">
        <v>6.2</v>
      </c>
      <c r="H90" s="11">
        <v>13</v>
      </c>
      <c r="I90" s="9" t="s">
        <v>258</v>
      </c>
      <c r="J90" s="9" t="s">
        <v>259</v>
      </c>
      <c r="K90" s="17">
        <f t="shared" si="4"/>
        <v>2331.2</v>
      </c>
      <c r="L90" s="17">
        <f t="shared" si="5"/>
        <v>4888</v>
      </c>
      <c r="M90" s="8" t="s">
        <v>266</v>
      </c>
    </row>
    <row r="91" ht="62.25" customHeight="1" spans="1:13">
      <c r="A91" s="8"/>
      <c r="B91" s="8" t="s">
        <v>149</v>
      </c>
      <c r="C91" s="9" t="s">
        <v>256</v>
      </c>
      <c r="D91" s="9" t="s">
        <v>267</v>
      </c>
      <c r="E91" s="9" t="s">
        <v>90</v>
      </c>
      <c r="F91" s="10">
        <v>98</v>
      </c>
      <c r="G91" s="11">
        <v>6.2</v>
      </c>
      <c r="H91" s="11">
        <v>13</v>
      </c>
      <c r="I91" s="9" t="s">
        <v>258</v>
      </c>
      <c r="J91" s="9" t="s">
        <v>259</v>
      </c>
      <c r="K91" s="17">
        <f t="shared" si="4"/>
        <v>607.6</v>
      </c>
      <c r="L91" s="17">
        <f t="shared" si="5"/>
        <v>1274</v>
      </c>
      <c r="M91" s="8" t="s">
        <v>268</v>
      </c>
    </row>
    <row r="92" ht="62.25" customHeight="1" spans="1:13">
      <c r="A92" s="8"/>
      <c r="B92" s="8" t="s">
        <v>149</v>
      </c>
      <c r="C92" s="9" t="s">
        <v>269</v>
      </c>
      <c r="D92" s="9" t="s">
        <v>270</v>
      </c>
      <c r="E92" s="9" t="s">
        <v>58</v>
      </c>
      <c r="F92" s="10">
        <v>1392</v>
      </c>
      <c r="G92" s="11">
        <v>6.2</v>
      </c>
      <c r="H92" s="11">
        <v>13</v>
      </c>
      <c r="I92" s="9" t="s">
        <v>271</v>
      </c>
      <c r="J92" s="9" t="s">
        <v>162</v>
      </c>
      <c r="K92" s="17">
        <f t="shared" si="4"/>
        <v>8630.4</v>
      </c>
      <c r="L92" s="17">
        <f t="shared" si="5"/>
        <v>18096</v>
      </c>
      <c r="M92" s="8" t="s">
        <v>272</v>
      </c>
    </row>
    <row r="93" ht="62.25" customHeight="1" spans="1:13">
      <c r="A93" s="8"/>
      <c r="B93" s="8" t="s">
        <v>149</v>
      </c>
      <c r="C93" s="9" t="s">
        <v>269</v>
      </c>
      <c r="D93" s="9" t="s">
        <v>273</v>
      </c>
      <c r="E93" s="9" t="s">
        <v>52</v>
      </c>
      <c r="F93" s="10">
        <v>791</v>
      </c>
      <c r="G93" s="11">
        <v>6.2</v>
      </c>
      <c r="H93" s="11">
        <v>13</v>
      </c>
      <c r="I93" s="9" t="s">
        <v>271</v>
      </c>
      <c r="J93" s="9" t="s">
        <v>162</v>
      </c>
      <c r="K93" s="17">
        <f t="shared" si="4"/>
        <v>4904.2</v>
      </c>
      <c r="L93" s="17">
        <f t="shared" si="5"/>
        <v>10283</v>
      </c>
      <c r="M93" s="8" t="s">
        <v>274</v>
      </c>
    </row>
    <row r="94" ht="62.25" customHeight="1" spans="1:13">
      <c r="A94" s="8"/>
      <c r="B94" s="8" t="s">
        <v>149</v>
      </c>
      <c r="C94" s="9" t="s">
        <v>269</v>
      </c>
      <c r="D94" s="9" t="s">
        <v>275</v>
      </c>
      <c r="E94" s="9" t="s">
        <v>76</v>
      </c>
      <c r="F94" s="10">
        <v>594</v>
      </c>
      <c r="G94" s="11">
        <v>6.2</v>
      </c>
      <c r="H94" s="11">
        <v>13</v>
      </c>
      <c r="I94" s="9" t="s">
        <v>271</v>
      </c>
      <c r="J94" s="9" t="s">
        <v>162</v>
      </c>
      <c r="K94" s="17">
        <f t="shared" si="4"/>
        <v>3682.8</v>
      </c>
      <c r="L94" s="17">
        <f t="shared" si="5"/>
        <v>7722</v>
      </c>
      <c r="M94" s="8" t="s">
        <v>276</v>
      </c>
    </row>
    <row r="95" ht="62.25" customHeight="1" spans="1:13">
      <c r="A95" s="8"/>
      <c r="B95" s="8" t="s">
        <v>149</v>
      </c>
      <c r="C95" s="9" t="s">
        <v>269</v>
      </c>
      <c r="D95" s="9" t="s">
        <v>277</v>
      </c>
      <c r="E95" s="9" t="s">
        <v>39</v>
      </c>
      <c r="F95" s="10">
        <v>584</v>
      </c>
      <c r="G95" s="11">
        <v>6.2</v>
      </c>
      <c r="H95" s="11">
        <v>13</v>
      </c>
      <c r="I95" s="9" t="s">
        <v>271</v>
      </c>
      <c r="J95" s="9" t="s">
        <v>162</v>
      </c>
      <c r="K95" s="17">
        <f t="shared" si="4"/>
        <v>3620.8</v>
      </c>
      <c r="L95" s="17">
        <f t="shared" si="5"/>
        <v>7592</v>
      </c>
      <c r="M95" s="8" t="s">
        <v>278</v>
      </c>
    </row>
    <row r="96" ht="62.25" customHeight="1" spans="1:13">
      <c r="A96" s="8"/>
      <c r="B96" s="8" t="s">
        <v>149</v>
      </c>
      <c r="C96" s="9" t="s">
        <v>269</v>
      </c>
      <c r="D96" s="9" t="s">
        <v>279</v>
      </c>
      <c r="E96" s="9" t="s">
        <v>90</v>
      </c>
      <c r="F96" s="10">
        <v>164</v>
      </c>
      <c r="G96" s="11">
        <v>6.2</v>
      </c>
      <c r="H96" s="11">
        <v>13</v>
      </c>
      <c r="I96" s="9" t="s">
        <v>271</v>
      </c>
      <c r="J96" s="9" t="s">
        <v>162</v>
      </c>
      <c r="K96" s="17">
        <f t="shared" si="4"/>
        <v>1016.8</v>
      </c>
      <c r="L96" s="17">
        <f t="shared" si="5"/>
        <v>2132</v>
      </c>
      <c r="M96" s="8" t="s">
        <v>280</v>
      </c>
    </row>
    <row r="97" ht="62.25" customHeight="1" spans="1:13">
      <c r="A97" s="8"/>
      <c r="B97" s="8" t="s">
        <v>149</v>
      </c>
      <c r="C97" s="9" t="s">
        <v>281</v>
      </c>
      <c r="D97" s="9" t="s">
        <v>282</v>
      </c>
      <c r="E97" s="9" t="s">
        <v>58</v>
      </c>
      <c r="F97" s="10">
        <v>1275</v>
      </c>
      <c r="G97" s="11">
        <v>6.2</v>
      </c>
      <c r="H97" s="11">
        <v>13</v>
      </c>
      <c r="I97" s="9" t="s">
        <v>283</v>
      </c>
      <c r="J97" s="9" t="s">
        <v>157</v>
      </c>
      <c r="K97" s="17">
        <f t="shared" si="4"/>
        <v>7905</v>
      </c>
      <c r="L97" s="17">
        <f t="shared" si="5"/>
        <v>16575</v>
      </c>
      <c r="M97" s="8" t="s">
        <v>284</v>
      </c>
    </row>
    <row r="98" ht="62.25" customHeight="1" spans="1:13">
      <c r="A98" s="8"/>
      <c r="B98" s="8" t="s">
        <v>149</v>
      </c>
      <c r="C98" s="9" t="s">
        <v>281</v>
      </c>
      <c r="D98" s="9" t="s">
        <v>285</v>
      </c>
      <c r="E98" s="9" t="s">
        <v>52</v>
      </c>
      <c r="F98" s="10">
        <v>572</v>
      </c>
      <c r="G98" s="11">
        <v>6.2</v>
      </c>
      <c r="H98" s="11">
        <v>13</v>
      </c>
      <c r="I98" s="9" t="s">
        <v>283</v>
      </c>
      <c r="J98" s="9" t="s">
        <v>157</v>
      </c>
      <c r="K98" s="17">
        <f t="shared" si="4"/>
        <v>3546.4</v>
      </c>
      <c r="L98" s="17">
        <f t="shared" si="5"/>
        <v>7436</v>
      </c>
      <c r="M98" s="8" t="s">
        <v>286</v>
      </c>
    </row>
    <row r="99" ht="62.25" customHeight="1" spans="1:13">
      <c r="A99" s="8"/>
      <c r="B99" s="8" t="s">
        <v>149</v>
      </c>
      <c r="C99" s="9" t="s">
        <v>281</v>
      </c>
      <c r="D99" s="9" t="s">
        <v>287</v>
      </c>
      <c r="E99" s="9" t="s">
        <v>76</v>
      </c>
      <c r="F99" s="10">
        <v>515</v>
      </c>
      <c r="G99" s="11">
        <v>6.2</v>
      </c>
      <c r="H99" s="11">
        <v>13</v>
      </c>
      <c r="I99" s="9" t="s">
        <v>283</v>
      </c>
      <c r="J99" s="9" t="s">
        <v>157</v>
      </c>
      <c r="K99" s="17">
        <f t="shared" si="4"/>
        <v>3193</v>
      </c>
      <c r="L99" s="17">
        <f t="shared" si="5"/>
        <v>6695</v>
      </c>
      <c r="M99" s="8" t="s">
        <v>288</v>
      </c>
    </row>
    <row r="100" ht="62.25" customHeight="1" spans="1:13">
      <c r="A100" s="8"/>
      <c r="B100" s="8" t="s">
        <v>149</v>
      </c>
      <c r="C100" s="9" t="s">
        <v>281</v>
      </c>
      <c r="D100" s="9" t="s">
        <v>289</v>
      </c>
      <c r="E100" s="9" t="s">
        <v>39</v>
      </c>
      <c r="F100" s="10">
        <v>524</v>
      </c>
      <c r="G100" s="11">
        <v>6.2</v>
      </c>
      <c r="H100" s="11">
        <v>13</v>
      </c>
      <c r="I100" s="9" t="s">
        <v>283</v>
      </c>
      <c r="J100" s="9" t="s">
        <v>157</v>
      </c>
      <c r="K100" s="17">
        <f t="shared" ref="K100:K135" si="6">F100*G100</f>
        <v>3248.8</v>
      </c>
      <c r="L100" s="17">
        <f t="shared" ref="L100:L135" si="7">H100*F100</f>
        <v>6812</v>
      </c>
      <c r="M100" s="8" t="s">
        <v>290</v>
      </c>
    </row>
    <row r="101" ht="62.25" customHeight="1" spans="1:13">
      <c r="A101" s="8"/>
      <c r="B101" s="8" t="s">
        <v>149</v>
      </c>
      <c r="C101" s="9" t="s">
        <v>281</v>
      </c>
      <c r="D101" s="9" t="s">
        <v>291</v>
      </c>
      <c r="E101" s="9" t="s">
        <v>90</v>
      </c>
      <c r="F101" s="10">
        <v>193</v>
      </c>
      <c r="G101" s="11">
        <v>6.2</v>
      </c>
      <c r="H101" s="11">
        <v>13</v>
      </c>
      <c r="I101" s="9" t="s">
        <v>283</v>
      </c>
      <c r="J101" s="9" t="s">
        <v>157</v>
      </c>
      <c r="K101" s="17">
        <f t="shared" si="6"/>
        <v>1196.6</v>
      </c>
      <c r="L101" s="17">
        <f t="shared" si="7"/>
        <v>2509</v>
      </c>
      <c r="M101" s="8" t="s">
        <v>292</v>
      </c>
    </row>
    <row r="102" ht="62.25" customHeight="1" spans="1:13">
      <c r="A102" s="8"/>
      <c r="B102" s="8" t="s">
        <v>149</v>
      </c>
      <c r="C102" s="9" t="s">
        <v>293</v>
      </c>
      <c r="D102" s="9" t="s">
        <v>294</v>
      </c>
      <c r="E102" s="9" t="s">
        <v>58</v>
      </c>
      <c r="F102" s="10">
        <v>711</v>
      </c>
      <c r="G102" s="11">
        <v>6.2</v>
      </c>
      <c r="H102" s="11">
        <v>13</v>
      </c>
      <c r="I102" s="9" t="s">
        <v>295</v>
      </c>
      <c r="J102" s="9" t="s">
        <v>296</v>
      </c>
      <c r="K102" s="17">
        <f t="shared" si="6"/>
        <v>4408.2</v>
      </c>
      <c r="L102" s="17">
        <f t="shared" si="7"/>
        <v>9243</v>
      </c>
      <c r="M102" s="8" t="s">
        <v>297</v>
      </c>
    </row>
    <row r="103" ht="62.25" customHeight="1" spans="1:13">
      <c r="A103" s="8"/>
      <c r="B103" s="8" t="s">
        <v>149</v>
      </c>
      <c r="C103" s="9" t="s">
        <v>293</v>
      </c>
      <c r="D103" s="9" t="s">
        <v>298</v>
      </c>
      <c r="E103" s="9" t="s">
        <v>52</v>
      </c>
      <c r="F103" s="10">
        <v>342</v>
      </c>
      <c r="G103" s="11">
        <v>6.2</v>
      </c>
      <c r="H103" s="11">
        <v>13</v>
      </c>
      <c r="I103" s="9" t="s">
        <v>295</v>
      </c>
      <c r="J103" s="9" t="s">
        <v>296</v>
      </c>
      <c r="K103" s="17">
        <f t="shared" si="6"/>
        <v>2120.4</v>
      </c>
      <c r="L103" s="17">
        <f t="shared" si="7"/>
        <v>4446</v>
      </c>
      <c r="M103" s="8" t="s">
        <v>299</v>
      </c>
    </row>
    <row r="104" ht="62.25" customHeight="1" spans="1:13">
      <c r="A104" s="8"/>
      <c r="B104" s="8" t="s">
        <v>149</v>
      </c>
      <c r="C104" s="9" t="s">
        <v>293</v>
      </c>
      <c r="D104" s="9" t="s">
        <v>300</v>
      </c>
      <c r="E104" s="9" t="s">
        <v>76</v>
      </c>
      <c r="F104" s="10">
        <v>241</v>
      </c>
      <c r="G104" s="11">
        <v>6.2</v>
      </c>
      <c r="H104" s="11">
        <v>13</v>
      </c>
      <c r="I104" s="9" t="s">
        <v>295</v>
      </c>
      <c r="J104" s="9" t="s">
        <v>296</v>
      </c>
      <c r="K104" s="17">
        <f t="shared" si="6"/>
        <v>1494.2</v>
      </c>
      <c r="L104" s="17">
        <f t="shared" si="7"/>
        <v>3133</v>
      </c>
      <c r="M104" s="8" t="s">
        <v>301</v>
      </c>
    </row>
    <row r="105" ht="62.25" customHeight="1" spans="1:13">
      <c r="A105" s="8"/>
      <c r="B105" s="8" t="s">
        <v>149</v>
      </c>
      <c r="C105" s="9" t="s">
        <v>293</v>
      </c>
      <c r="D105" s="9" t="s">
        <v>302</v>
      </c>
      <c r="E105" s="9" t="s">
        <v>39</v>
      </c>
      <c r="F105" s="10">
        <v>210</v>
      </c>
      <c r="G105" s="11">
        <v>6.2</v>
      </c>
      <c r="H105" s="11">
        <v>13</v>
      </c>
      <c r="I105" s="9" t="s">
        <v>295</v>
      </c>
      <c r="J105" s="9" t="s">
        <v>296</v>
      </c>
      <c r="K105" s="17">
        <f t="shared" si="6"/>
        <v>1302</v>
      </c>
      <c r="L105" s="17">
        <f t="shared" si="7"/>
        <v>2730</v>
      </c>
      <c r="M105" s="8" t="s">
        <v>303</v>
      </c>
    </row>
    <row r="106" ht="62.25" customHeight="1" spans="1:13">
      <c r="A106" s="8"/>
      <c r="B106" s="8" t="s">
        <v>149</v>
      </c>
      <c r="C106" s="9" t="s">
        <v>293</v>
      </c>
      <c r="D106" s="9" t="s">
        <v>304</v>
      </c>
      <c r="E106" s="9" t="s">
        <v>90</v>
      </c>
      <c r="F106" s="10">
        <v>110</v>
      </c>
      <c r="G106" s="11">
        <v>6.2</v>
      </c>
      <c r="H106" s="11">
        <v>13</v>
      </c>
      <c r="I106" s="9" t="s">
        <v>295</v>
      </c>
      <c r="J106" s="9" t="s">
        <v>296</v>
      </c>
      <c r="K106" s="17">
        <f t="shared" si="6"/>
        <v>682</v>
      </c>
      <c r="L106" s="17">
        <f t="shared" si="7"/>
        <v>1430</v>
      </c>
      <c r="M106" s="8" t="s">
        <v>305</v>
      </c>
    </row>
    <row r="107" ht="62.25" customHeight="1" spans="1:13">
      <c r="A107" s="8"/>
      <c r="B107" s="8" t="s">
        <v>149</v>
      </c>
      <c r="C107" s="9" t="s">
        <v>306</v>
      </c>
      <c r="D107" s="9" t="s">
        <v>307</v>
      </c>
      <c r="E107" s="9" t="s">
        <v>58</v>
      </c>
      <c r="F107" s="10">
        <v>2351</v>
      </c>
      <c r="G107" s="11">
        <v>6.2</v>
      </c>
      <c r="H107" s="11">
        <v>13</v>
      </c>
      <c r="I107" s="9" t="s">
        <v>308</v>
      </c>
      <c r="J107" s="9" t="s">
        <v>60</v>
      </c>
      <c r="K107" s="17">
        <f t="shared" si="6"/>
        <v>14576.2</v>
      </c>
      <c r="L107" s="17">
        <f t="shared" si="7"/>
        <v>30563</v>
      </c>
      <c r="M107" s="8" t="s">
        <v>309</v>
      </c>
    </row>
    <row r="108" ht="62.25" customHeight="1" spans="1:13">
      <c r="A108" s="8"/>
      <c r="B108" s="8" t="s">
        <v>149</v>
      </c>
      <c r="C108" s="9" t="s">
        <v>306</v>
      </c>
      <c r="D108" s="9" t="s">
        <v>310</v>
      </c>
      <c r="E108" s="9" t="s">
        <v>52</v>
      </c>
      <c r="F108" s="10">
        <v>1103</v>
      </c>
      <c r="G108" s="11">
        <v>6.2</v>
      </c>
      <c r="H108" s="11">
        <v>13</v>
      </c>
      <c r="I108" s="9" t="s">
        <v>308</v>
      </c>
      <c r="J108" s="9" t="s">
        <v>60</v>
      </c>
      <c r="K108" s="17">
        <f t="shared" si="6"/>
        <v>6838.6</v>
      </c>
      <c r="L108" s="17">
        <f t="shared" si="7"/>
        <v>14339</v>
      </c>
      <c r="M108" s="8" t="s">
        <v>311</v>
      </c>
    </row>
    <row r="109" ht="62.25" customHeight="1" spans="1:13">
      <c r="A109" s="8"/>
      <c r="B109" s="8" t="s">
        <v>149</v>
      </c>
      <c r="C109" s="9" t="s">
        <v>306</v>
      </c>
      <c r="D109" s="9" t="s">
        <v>312</v>
      </c>
      <c r="E109" s="9" t="s">
        <v>76</v>
      </c>
      <c r="F109" s="10">
        <v>715</v>
      </c>
      <c r="G109" s="11">
        <v>6.2</v>
      </c>
      <c r="H109" s="11">
        <v>13</v>
      </c>
      <c r="I109" s="9" t="s">
        <v>308</v>
      </c>
      <c r="J109" s="9" t="s">
        <v>60</v>
      </c>
      <c r="K109" s="17">
        <f t="shared" si="6"/>
        <v>4433</v>
      </c>
      <c r="L109" s="17">
        <f t="shared" si="7"/>
        <v>9295</v>
      </c>
      <c r="M109" s="8" t="s">
        <v>313</v>
      </c>
    </row>
    <row r="110" ht="62.25" customHeight="1" spans="1:13">
      <c r="A110" s="8"/>
      <c r="B110" s="8" t="s">
        <v>149</v>
      </c>
      <c r="C110" s="9" t="s">
        <v>306</v>
      </c>
      <c r="D110" s="9" t="s">
        <v>314</v>
      </c>
      <c r="E110" s="9" t="s">
        <v>39</v>
      </c>
      <c r="F110" s="10">
        <v>665</v>
      </c>
      <c r="G110" s="11">
        <v>6.2</v>
      </c>
      <c r="H110" s="11">
        <v>13</v>
      </c>
      <c r="I110" s="9" t="s">
        <v>308</v>
      </c>
      <c r="J110" s="9" t="s">
        <v>60</v>
      </c>
      <c r="K110" s="17">
        <f t="shared" si="6"/>
        <v>4123</v>
      </c>
      <c r="L110" s="17">
        <f t="shared" si="7"/>
        <v>8645</v>
      </c>
      <c r="M110" s="8" t="s">
        <v>315</v>
      </c>
    </row>
    <row r="111" ht="62.25" customHeight="1" spans="1:13">
      <c r="A111" s="8"/>
      <c r="B111" s="8" t="s">
        <v>149</v>
      </c>
      <c r="C111" s="9" t="s">
        <v>306</v>
      </c>
      <c r="D111" s="9" t="s">
        <v>316</v>
      </c>
      <c r="E111" s="9" t="s">
        <v>90</v>
      </c>
      <c r="F111" s="10">
        <v>226</v>
      </c>
      <c r="G111" s="11">
        <v>6.2</v>
      </c>
      <c r="H111" s="11">
        <v>13</v>
      </c>
      <c r="I111" s="9" t="s">
        <v>308</v>
      </c>
      <c r="J111" s="9" t="s">
        <v>60</v>
      </c>
      <c r="K111" s="17">
        <f t="shared" si="6"/>
        <v>1401.2</v>
      </c>
      <c r="L111" s="17">
        <f t="shared" si="7"/>
        <v>2938</v>
      </c>
      <c r="M111" s="8" t="s">
        <v>317</v>
      </c>
    </row>
    <row r="112" ht="62.25" customHeight="1" spans="1:13">
      <c r="A112" s="8"/>
      <c r="B112" s="8" t="s">
        <v>149</v>
      </c>
      <c r="C112" s="9" t="s">
        <v>318</v>
      </c>
      <c r="D112" s="9" t="s">
        <v>319</v>
      </c>
      <c r="E112" s="9" t="s">
        <v>58</v>
      </c>
      <c r="F112" s="10">
        <v>205</v>
      </c>
      <c r="G112" s="11">
        <v>6.2</v>
      </c>
      <c r="H112" s="11">
        <v>13</v>
      </c>
      <c r="I112" s="9" t="s">
        <v>320</v>
      </c>
      <c r="J112" s="9" t="s">
        <v>321</v>
      </c>
      <c r="K112" s="17">
        <f t="shared" si="6"/>
        <v>1271</v>
      </c>
      <c r="L112" s="17">
        <f t="shared" si="7"/>
        <v>2665</v>
      </c>
      <c r="M112" s="8" t="s">
        <v>322</v>
      </c>
    </row>
    <row r="113" ht="62.25" customHeight="1" spans="1:13">
      <c r="A113" s="8"/>
      <c r="B113" s="8" t="s">
        <v>149</v>
      </c>
      <c r="C113" s="9" t="s">
        <v>318</v>
      </c>
      <c r="D113" s="9" t="s">
        <v>323</v>
      </c>
      <c r="E113" s="9" t="s">
        <v>52</v>
      </c>
      <c r="F113" s="10">
        <v>120</v>
      </c>
      <c r="G113" s="11">
        <v>6.2</v>
      </c>
      <c r="H113" s="11">
        <v>13</v>
      </c>
      <c r="I113" s="9" t="s">
        <v>320</v>
      </c>
      <c r="J113" s="9" t="s">
        <v>321</v>
      </c>
      <c r="K113" s="17">
        <f t="shared" si="6"/>
        <v>744</v>
      </c>
      <c r="L113" s="17">
        <f t="shared" si="7"/>
        <v>1560</v>
      </c>
      <c r="M113" s="8" t="s">
        <v>324</v>
      </c>
    </row>
    <row r="114" ht="62.25" customHeight="1" spans="1:13">
      <c r="A114" s="8"/>
      <c r="B114" s="8" t="s">
        <v>149</v>
      </c>
      <c r="C114" s="9" t="s">
        <v>318</v>
      </c>
      <c r="D114" s="9" t="s">
        <v>325</v>
      </c>
      <c r="E114" s="9" t="s">
        <v>76</v>
      </c>
      <c r="F114" s="10">
        <v>90</v>
      </c>
      <c r="G114" s="11">
        <v>6.2</v>
      </c>
      <c r="H114" s="11">
        <v>13</v>
      </c>
      <c r="I114" s="9" t="s">
        <v>320</v>
      </c>
      <c r="J114" s="9" t="s">
        <v>321</v>
      </c>
      <c r="K114" s="17">
        <f t="shared" si="6"/>
        <v>558</v>
      </c>
      <c r="L114" s="17">
        <f t="shared" si="7"/>
        <v>1170</v>
      </c>
      <c r="M114" s="8" t="s">
        <v>326</v>
      </c>
    </row>
    <row r="115" ht="62.25" customHeight="1" spans="1:13">
      <c r="A115" s="8"/>
      <c r="B115" s="8" t="s">
        <v>149</v>
      </c>
      <c r="C115" s="9" t="s">
        <v>318</v>
      </c>
      <c r="D115" s="9" t="s">
        <v>327</v>
      </c>
      <c r="E115" s="9" t="s">
        <v>39</v>
      </c>
      <c r="F115" s="10">
        <v>30</v>
      </c>
      <c r="G115" s="11">
        <v>6.2</v>
      </c>
      <c r="H115" s="11">
        <v>13</v>
      </c>
      <c r="I115" s="9" t="s">
        <v>320</v>
      </c>
      <c r="J115" s="9" t="s">
        <v>321</v>
      </c>
      <c r="K115" s="17">
        <f t="shared" si="6"/>
        <v>186</v>
      </c>
      <c r="L115" s="17">
        <f t="shared" si="7"/>
        <v>390</v>
      </c>
      <c r="M115" s="8" t="s">
        <v>328</v>
      </c>
    </row>
    <row r="116" ht="62.25" customHeight="1" spans="1:13">
      <c r="A116" s="8"/>
      <c r="B116" s="8" t="s">
        <v>149</v>
      </c>
      <c r="C116" s="9" t="s">
        <v>318</v>
      </c>
      <c r="D116" s="9" t="s">
        <v>329</v>
      </c>
      <c r="E116" s="9" t="s">
        <v>90</v>
      </c>
      <c r="F116" s="10">
        <v>25</v>
      </c>
      <c r="G116" s="11">
        <v>6.2</v>
      </c>
      <c r="H116" s="11">
        <v>13</v>
      </c>
      <c r="I116" s="9" t="s">
        <v>320</v>
      </c>
      <c r="J116" s="9" t="s">
        <v>321</v>
      </c>
      <c r="K116" s="17">
        <f t="shared" si="6"/>
        <v>155</v>
      </c>
      <c r="L116" s="17">
        <f t="shared" si="7"/>
        <v>325</v>
      </c>
      <c r="M116" s="8" t="s">
        <v>330</v>
      </c>
    </row>
    <row r="117" ht="62.25" customHeight="1" spans="1:13">
      <c r="A117" s="8"/>
      <c r="B117" s="8" t="s">
        <v>149</v>
      </c>
      <c r="C117" s="9" t="s">
        <v>331</v>
      </c>
      <c r="D117" s="9" t="s">
        <v>332</v>
      </c>
      <c r="E117" s="9" t="s">
        <v>58</v>
      </c>
      <c r="F117" s="10">
        <v>445</v>
      </c>
      <c r="G117" s="11">
        <v>6.2</v>
      </c>
      <c r="H117" s="11">
        <v>13</v>
      </c>
      <c r="I117" s="9" t="s">
        <v>333</v>
      </c>
      <c r="J117" s="9" t="s">
        <v>334</v>
      </c>
      <c r="K117" s="17">
        <f t="shared" si="6"/>
        <v>2759</v>
      </c>
      <c r="L117" s="17">
        <f t="shared" si="7"/>
        <v>5785</v>
      </c>
      <c r="M117" s="8" t="s">
        <v>335</v>
      </c>
    </row>
    <row r="118" ht="62.25" customHeight="1" spans="1:13">
      <c r="A118" s="8"/>
      <c r="B118" s="8" t="s">
        <v>149</v>
      </c>
      <c r="C118" s="9" t="s">
        <v>331</v>
      </c>
      <c r="D118" s="9" t="s">
        <v>336</v>
      </c>
      <c r="E118" s="9" t="s">
        <v>52</v>
      </c>
      <c r="F118" s="10">
        <v>269</v>
      </c>
      <c r="G118" s="11">
        <v>6.2</v>
      </c>
      <c r="H118" s="11">
        <v>13</v>
      </c>
      <c r="I118" s="9" t="s">
        <v>333</v>
      </c>
      <c r="J118" s="9" t="s">
        <v>334</v>
      </c>
      <c r="K118" s="17">
        <f t="shared" si="6"/>
        <v>1667.8</v>
      </c>
      <c r="L118" s="17">
        <f t="shared" si="7"/>
        <v>3497</v>
      </c>
      <c r="M118" s="8" t="s">
        <v>337</v>
      </c>
    </row>
    <row r="119" ht="62.25" customHeight="1" spans="1:13">
      <c r="A119" s="8"/>
      <c r="B119" s="8" t="s">
        <v>149</v>
      </c>
      <c r="C119" s="9" t="s">
        <v>331</v>
      </c>
      <c r="D119" s="9" t="s">
        <v>338</v>
      </c>
      <c r="E119" s="9" t="s">
        <v>76</v>
      </c>
      <c r="F119" s="10">
        <v>251</v>
      </c>
      <c r="G119" s="11">
        <v>6.2</v>
      </c>
      <c r="H119" s="11">
        <v>13</v>
      </c>
      <c r="I119" s="9" t="s">
        <v>333</v>
      </c>
      <c r="J119" s="9" t="s">
        <v>334</v>
      </c>
      <c r="K119" s="17">
        <f t="shared" si="6"/>
        <v>1556.2</v>
      </c>
      <c r="L119" s="17">
        <f t="shared" si="7"/>
        <v>3263</v>
      </c>
      <c r="M119" s="8" t="s">
        <v>339</v>
      </c>
    </row>
    <row r="120" ht="62.25" customHeight="1" spans="1:13">
      <c r="A120" s="8"/>
      <c r="B120" s="8" t="s">
        <v>149</v>
      </c>
      <c r="C120" s="9" t="s">
        <v>331</v>
      </c>
      <c r="D120" s="9" t="s">
        <v>340</v>
      </c>
      <c r="E120" s="9" t="s">
        <v>39</v>
      </c>
      <c r="F120" s="10">
        <v>311</v>
      </c>
      <c r="G120" s="11">
        <v>6.2</v>
      </c>
      <c r="H120" s="11">
        <v>13</v>
      </c>
      <c r="I120" s="9" t="s">
        <v>333</v>
      </c>
      <c r="J120" s="9" t="s">
        <v>334</v>
      </c>
      <c r="K120" s="17">
        <f t="shared" si="6"/>
        <v>1928.2</v>
      </c>
      <c r="L120" s="17">
        <f t="shared" si="7"/>
        <v>4043</v>
      </c>
      <c r="M120" s="8" t="s">
        <v>341</v>
      </c>
    </row>
    <row r="121" ht="62.25" customHeight="1" spans="1:13">
      <c r="A121" s="8"/>
      <c r="B121" s="8" t="s">
        <v>149</v>
      </c>
      <c r="C121" s="9" t="s">
        <v>331</v>
      </c>
      <c r="D121" s="9" t="s">
        <v>342</v>
      </c>
      <c r="E121" s="9" t="s">
        <v>90</v>
      </c>
      <c r="F121" s="10">
        <v>115</v>
      </c>
      <c r="G121" s="11">
        <v>6.2</v>
      </c>
      <c r="H121" s="11">
        <v>13</v>
      </c>
      <c r="I121" s="9" t="s">
        <v>333</v>
      </c>
      <c r="J121" s="9" t="s">
        <v>334</v>
      </c>
      <c r="K121" s="17">
        <f t="shared" si="6"/>
        <v>713</v>
      </c>
      <c r="L121" s="17">
        <f t="shared" si="7"/>
        <v>1495</v>
      </c>
      <c r="M121" s="8" t="s">
        <v>343</v>
      </c>
    </row>
    <row r="122" ht="62.25" customHeight="1" spans="1:13">
      <c r="A122" s="8"/>
      <c r="B122" s="8" t="s">
        <v>149</v>
      </c>
      <c r="C122" s="9" t="s">
        <v>344</v>
      </c>
      <c r="D122" s="9" t="s">
        <v>345</v>
      </c>
      <c r="E122" s="9" t="s">
        <v>58</v>
      </c>
      <c r="F122" s="10">
        <v>122</v>
      </c>
      <c r="G122" s="11">
        <v>6.2</v>
      </c>
      <c r="H122" s="11">
        <v>13</v>
      </c>
      <c r="I122" s="9" t="s">
        <v>346</v>
      </c>
      <c r="J122" s="9" t="s">
        <v>347</v>
      </c>
      <c r="K122" s="17">
        <f t="shared" si="6"/>
        <v>756.4</v>
      </c>
      <c r="L122" s="17">
        <f t="shared" si="7"/>
        <v>1586</v>
      </c>
      <c r="M122" s="8" t="s">
        <v>348</v>
      </c>
    </row>
    <row r="123" ht="62.25" customHeight="1" spans="1:13">
      <c r="A123" s="8"/>
      <c r="B123" s="8" t="s">
        <v>149</v>
      </c>
      <c r="C123" s="9" t="s">
        <v>344</v>
      </c>
      <c r="D123" s="9" t="s">
        <v>349</v>
      </c>
      <c r="E123" s="9" t="s">
        <v>52</v>
      </c>
      <c r="F123" s="10">
        <v>120</v>
      </c>
      <c r="G123" s="11">
        <v>6.2</v>
      </c>
      <c r="H123" s="11">
        <v>13</v>
      </c>
      <c r="I123" s="9" t="s">
        <v>346</v>
      </c>
      <c r="J123" s="9" t="s">
        <v>347</v>
      </c>
      <c r="K123" s="17">
        <f t="shared" si="6"/>
        <v>744</v>
      </c>
      <c r="L123" s="17">
        <f t="shared" si="7"/>
        <v>1560</v>
      </c>
      <c r="M123" s="8" t="s">
        <v>350</v>
      </c>
    </row>
    <row r="124" ht="62.25" customHeight="1" spans="1:13">
      <c r="A124" s="8"/>
      <c r="B124" s="8" t="s">
        <v>149</v>
      </c>
      <c r="C124" s="9" t="s">
        <v>344</v>
      </c>
      <c r="D124" s="9" t="s">
        <v>351</v>
      </c>
      <c r="E124" s="9" t="s">
        <v>76</v>
      </c>
      <c r="F124" s="10">
        <v>68</v>
      </c>
      <c r="G124" s="11">
        <v>6.2</v>
      </c>
      <c r="H124" s="11">
        <v>13</v>
      </c>
      <c r="I124" s="9" t="s">
        <v>346</v>
      </c>
      <c r="J124" s="9" t="s">
        <v>347</v>
      </c>
      <c r="K124" s="17">
        <f t="shared" si="6"/>
        <v>421.6</v>
      </c>
      <c r="L124" s="17">
        <f t="shared" si="7"/>
        <v>884</v>
      </c>
      <c r="M124" s="8" t="s">
        <v>352</v>
      </c>
    </row>
    <row r="125" ht="62.25" customHeight="1" spans="1:13">
      <c r="A125" s="8"/>
      <c r="B125" s="8" t="s">
        <v>149</v>
      </c>
      <c r="C125" s="9" t="s">
        <v>344</v>
      </c>
      <c r="D125" s="9" t="s">
        <v>353</v>
      </c>
      <c r="E125" s="9" t="s">
        <v>39</v>
      </c>
      <c r="F125" s="10">
        <v>100</v>
      </c>
      <c r="G125" s="11">
        <v>6.2</v>
      </c>
      <c r="H125" s="11">
        <v>13</v>
      </c>
      <c r="I125" s="9" t="s">
        <v>346</v>
      </c>
      <c r="J125" s="9" t="s">
        <v>347</v>
      </c>
      <c r="K125" s="17">
        <f t="shared" si="6"/>
        <v>620</v>
      </c>
      <c r="L125" s="17">
        <f t="shared" si="7"/>
        <v>1300</v>
      </c>
      <c r="M125" s="8" t="s">
        <v>354</v>
      </c>
    </row>
    <row r="126" ht="62.25" customHeight="1" spans="1:13">
      <c r="A126" s="8"/>
      <c r="B126" s="8" t="s">
        <v>149</v>
      </c>
      <c r="C126" s="9" t="s">
        <v>344</v>
      </c>
      <c r="D126" s="9" t="s">
        <v>355</v>
      </c>
      <c r="E126" s="9" t="s">
        <v>90</v>
      </c>
      <c r="F126" s="10">
        <v>34</v>
      </c>
      <c r="G126" s="11">
        <v>6.2</v>
      </c>
      <c r="H126" s="11">
        <v>13</v>
      </c>
      <c r="I126" s="9" t="s">
        <v>346</v>
      </c>
      <c r="J126" s="9" t="s">
        <v>347</v>
      </c>
      <c r="K126" s="17">
        <f t="shared" si="6"/>
        <v>210.8</v>
      </c>
      <c r="L126" s="17">
        <f t="shared" si="7"/>
        <v>442</v>
      </c>
      <c r="M126" s="8" t="s">
        <v>356</v>
      </c>
    </row>
    <row r="127" ht="62.25" customHeight="1" spans="1:13">
      <c r="A127" s="8"/>
      <c r="B127" s="8" t="s">
        <v>149</v>
      </c>
      <c r="C127" s="9" t="s">
        <v>357</v>
      </c>
      <c r="D127" s="9" t="s">
        <v>358</v>
      </c>
      <c r="E127" s="9" t="s">
        <v>39</v>
      </c>
      <c r="F127" s="10">
        <v>225</v>
      </c>
      <c r="G127" s="11">
        <v>4.8</v>
      </c>
      <c r="H127" s="11">
        <v>10</v>
      </c>
      <c r="I127" s="9" t="s">
        <v>156</v>
      </c>
      <c r="J127" s="9" t="s">
        <v>157</v>
      </c>
      <c r="K127" s="17">
        <f t="shared" si="6"/>
        <v>1080</v>
      </c>
      <c r="L127" s="17">
        <f t="shared" si="7"/>
        <v>2250</v>
      </c>
      <c r="M127" s="8" t="s">
        <v>359</v>
      </c>
    </row>
    <row r="128" ht="62.25" customHeight="1" spans="1:13">
      <c r="A128" s="8"/>
      <c r="B128" s="8" t="s">
        <v>360</v>
      </c>
      <c r="C128" s="9">
        <v>1087882</v>
      </c>
      <c r="D128" s="9" t="s">
        <v>361</v>
      </c>
      <c r="E128" s="9">
        <v>116</v>
      </c>
      <c r="F128" s="10">
        <v>53</v>
      </c>
      <c r="G128" s="11">
        <v>19.05</v>
      </c>
      <c r="H128" s="11">
        <v>40</v>
      </c>
      <c r="I128" s="9" t="s">
        <v>362</v>
      </c>
      <c r="J128" s="9" t="s">
        <v>363</v>
      </c>
      <c r="K128" s="17">
        <f t="shared" si="6"/>
        <v>1009.65</v>
      </c>
      <c r="L128" s="17">
        <f t="shared" si="7"/>
        <v>2120</v>
      </c>
      <c r="M128" s="8" t="s">
        <v>364</v>
      </c>
    </row>
    <row r="129" ht="62.25" customHeight="1" spans="1:13">
      <c r="A129" s="8"/>
      <c r="B129" s="8" t="s">
        <v>360</v>
      </c>
      <c r="C129" s="9">
        <v>1087882</v>
      </c>
      <c r="D129" s="9" t="s">
        <v>361</v>
      </c>
      <c r="E129" s="9">
        <v>128</v>
      </c>
      <c r="F129" s="10">
        <v>57</v>
      </c>
      <c r="G129" s="11">
        <v>19.05</v>
      </c>
      <c r="H129" s="11">
        <v>40</v>
      </c>
      <c r="I129" s="9" t="s">
        <v>362</v>
      </c>
      <c r="J129" s="9" t="s">
        <v>363</v>
      </c>
      <c r="K129" s="17">
        <f t="shared" si="6"/>
        <v>1085.85</v>
      </c>
      <c r="L129" s="17">
        <f t="shared" si="7"/>
        <v>2280</v>
      </c>
      <c r="M129" s="8" t="s">
        <v>365</v>
      </c>
    </row>
    <row r="130" ht="62.25" customHeight="1" spans="1:13">
      <c r="A130" s="8"/>
      <c r="B130" s="8" t="s">
        <v>360</v>
      </c>
      <c r="C130" s="9" t="s">
        <v>366</v>
      </c>
      <c r="D130" s="9" t="s">
        <v>367</v>
      </c>
      <c r="E130" s="9" t="s">
        <v>18</v>
      </c>
      <c r="F130" s="10">
        <v>6</v>
      </c>
      <c r="G130" s="11">
        <v>23.85</v>
      </c>
      <c r="H130" s="11">
        <v>50</v>
      </c>
      <c r="I130" s="9" t="s">
        <v>368</v>
      </c>
      <c r="J130" s="9" t="s">
        <v>54</v>
      </c>
      <c r="K130" s="17">
        <f t="shared" si="6"/>
        <v>143.1</v>
      </c>
      <c r="L130" s="17">
        <f t="shared" si="7"/>
        <v>300</v>
      </c>
      <c r="M130" s="8" t="s">
        <v>369</v>
      </c>
    </row>
    <row r="131" ht="62.25" customHeight="1" spans="1:13">
      <c r="A131" s="8"/>
      <c r="B131" s="8" t="s">
        <v>360</v>
      </c>
      <c r="C131" s="9" t="s">
        <v>370</v>
      </c>
      <c r="D131" s="9" t="s">
        <v>371</v>
      </c>
      <c r="E131" s="9" t="s">
        <v>52</v>
      </c>
      <c r="F131" s="10">
        <v>50</v>
      </c>
      <c r="G131" s="11">
        <v>23.85</v>
      </c>
      <c r="H131" s="11">
        <v>50</v>
      </c>
      <c r="I131" s="9" t="s">
        <v>372</v>
      </c>
      <c r="J131" s="9" t="s">
        <v>32</v>
      </c>
      <c r="K131" s="17">
        <f t="shared" si="6"/>
        <v>1192.5</v>
      </c>
      <c r="L131" s="17">
        <f t="shared" si="7"/>
        <v>2500</v>
      </c>
      <c r="M131" s="8" t="s">
        <v>373</v>
      </c>
    </row>
    <row r="132" ht="62.25" customHeight="1" spans="1:13">
      <c r="A132" s="8"/>
      <c r="B132" s="8" t="s">
        <v>360</v>
      </c>
      <c r="C132" s="9" t="s">
        <v>370</v>
      </c>
      <c r="D132" s="9" t="s">
        <v>374</v>
      </c>
      <c r="E132" s="9" t="s">
        <v>76</v>
      </c>
      <c r="F132" s="10">
        <v>50</v>
      </c>
      <c r="G132" s="11">
        <v>23.85</v>
      </c>
      <c r="H132" s="11">
        <v>50</v>
      </c>
      <c r="I132" s="9" t="s">
        <v>372</v>
      </c>
      <c r="J132" s="9" t="s">
        <v>32</v>
      </c>
      <c r="K132" s="17">
        <f t="shared" si="6"/>
        <v>1192.5</v>
      </c>
      <c r="L132" s="17">
        <f t="shared" si="7"/>
        <v>2500</v>
      </c>
      <c r="M132" s="8" t="s">
        <v>375</v>
      </c>
    </row>
    <row r="133" ht="62.25" customHeight="1" spans="1:13">
      <c r="A133" s="8"/>
      <c r="B133" s="8" t="s">
        <v>360</v>
      </c>
      <c r="C133" s="9" t="s">
        <v>370</v>
      </c>
      <c r="D133" s="9" t="s">
        <v>376</v>
      </c>
      <c r="E133" s="9" t="s">
        <v>39</v>
      </c>
      <c r="F133" s="10">
        <v>29</v>
      </c>
      <c r="G133" s="11">
        <v>23.85</v>
      </c>
      <c r="H133" s="11">
        <v>50</v>
      </c>
      <c r="I133" s="9" t="s">
        <v>372</v>
      </c>
      <c r="J133" s="9" t="s">
        <v>32</v>
      </c>
      <c r="K133" s="17">
        <f t="shared" si="6"/>
        <v>691.65</v>
      </c>
      <c r="L133" s="17">
        <f t="shared" si="7"/>
        <v>1450</v>
      </c>
      <c r="M133" s="8" t="s">
        <v>377</v>
      </c>
    </row>
    <row r="134" ht="62.25" customHeight="1" spans="1:13">
      <c r="A134" s="8"/>
      <c r="B134" s="8" t="s">
        <v>360</v>
      </c>
      <c r="C134" s="9" t="s">
        <v>370</v>
      </c>
      <c r="D134" s="9" t="s">
        <v>378</v>
      </c>
      <c r="E134" s="9" t="s">
        <v>18</v>
      </c>
      <c r="F134" s="10">
        <v>8</v>
      </c>
      <c r="G134" s="11">
        <v>23.85</v>
      </c>
      <c r="H134" s="11">
        <v>50</v>
      </c>
      <c r="I134" s="9" t="s">
        <v>372</v>
      </c>
      <c r="J134" s="9" t="s">
        <v>32</v>
      </c>
      <c r="K134" s="17">
        <f t="shared" si="6"/>
        <v>190.8</v>
      </c>
      <c r="L134" s="17">
        <f t="shared" si="7"/>
        <v>400</v>
      </c>
      <c r="M134" s="8" t="s">
        <v>379</v>
      </c>
    </row>
    <row r="135" ht="62.25" customHeight="1" spans="1:13">
      <c r="A135" s="8"/>
      <c r="B135" s="8" t="s">
        <v>360</v>
      </c>
      <c r="C135" s="9" t="s">
        <v>380</v>
      </c>
      <c r="D135" s="9" t="s">
        <v>381</v>
      </c>
      <c r="E135" s="9" t="s">
        <v>47</v>
      </c>
      <c r="F135" s="10">
        <v>9</v>
      </c>
      <c r="G135" s="11">
        <v>19.05</v>
      </c>
      <c r="H135" s="11">
        <v>40</v>
      </c>
      <c r="I135" s="9" t="s">
        <v>382</v>
      </c>
      <c r="J135" s="9" t="s">
        <v>20</v>
      </c>
      <c r="K135" s="17">
        <f t="shared" si="6"/>
        <v>171.45</v>
      </c>
      <c r="L135" s="17">
        <f t="shared" si="7"/>
        <v>360</v>
      </c>
      <c r="M135" s="8" t="s">
        <v>383</v>
      </c>
    </row>
    <row r="136" ht="62.25" customHeight="1" spans="6:12">
      <c r="F136" s="1"/>
      <c r="K136" s="1"/>
      <c r="L136" s="1"/>
    </row>
    <row r="137" ht="20" spans="10:11">
      <c r="J137" s="19"/>
      <c r="K137" s="20"/>
    </row>
  </sheetData>
  <autoFilter xmlns:etc="http://www.wps.cn/officeDocument/2017/etCustomData" ref="A3:M135" etc:filterBottomFollowUsedRange="0">
    <sortState ref="A3:M135">
      <sortCondition ref="B3:B135"/>
    </sortState>
    <extLst/>
  </autoFilter>
  <pageMargins left="0" right="0" top="0" bottom="0" header="0" footer="0"/>
  <pageSetup paperSize="9" scale="43" fitToHeight="2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Overview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cp:revision>1</cp:revision>
  <dcterms:created xsi:type="dcterms:W3CDTF">2024-11-15T08:02:00Z</dcterms:created>
  <dcterms:modified xsi:type="dcterms:W3CDTF">2024-11-18T09:20:02Z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EC396E47C79647ECA7A0022359933D39_13</vt:lpwstr>
  </property>
  <property fmtid="{D5CDD505-2E9C-101B-9397-08002B2CF9AE}" pid="3" name="KSOProductBuildVer">
    <vt:lpwstr>1049-12.2.0.18911</vt:lpwstr>
  </property>
</Properties>
</file>